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ocuments\KULIAH ANYA\SKRIPSI\Data\"/>
    </mc:Choice>
  </mc:AlternateContent>
  <bookViews>
    <workbookView xWindow="0" yWindow="0" windowWidth="15345" windowHeight="4635" firstSheet="1" activeTab="1"/>
  </bookViews>
  <sheets>
    <sheet name="Aroma" sheetId="1" r:id="rId1"/>
    <sheet name="Warna" sheetId="2" r:id="rId2"/>
    <sheet name="Tekstur" sheetId="3" r:id="rId3"/>
    <sheet name="Rasa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6" i="2" l="1"/>
  <c r="Q51" i="2" l="1"/>
  <c r="Q48" i="2"/>
  <c r="P44" i="2"/>
  <c r="P42" i="2" l="1"/>
  <c r="P41" i="2"/>
  <c r="P43" i="2"/>
  <c r="AP46" i="2"/>
  <c r="AQ49" i="2"/>
  <c r="AQ48" i="2"/>
  <c r="AP49" i="2"/>
  <c r="AP48" i="2"/>
  <c r="AQ47" i="2"/>
  <c r="AP47" i="2"/>
  <c r="Q53" i="2"/>
  <c r="AQ46" i="2"/>
  <c r="AQ44" i="2"/>
  <c r="AP44" i="2"/>
  <c r="AP41" i="2"/>
  <c r="D100" i="2" l="1"/>
  <c r="E100" i="2"/>
  <c r="F100" i="2"/>
  <c r="G100" i="2"/>
  <c r="H100" i="2"/>
  <c r="I100" i="2"/>
  <c r="J100" i="2"/>
  <c r="K100" i="2"/>
  <c r="C100" i="2"/>
  <c r="R53" i="2"/>
  <c r="Q49" i="2"/>
  <c r="R51" i="2"/>
  <c r="D35" i="4" l="1"/>
  <c r="E35" i="4"/>
  <c r="F35" i="4"/>
  <c r="G35" i="4"/>
  <c r="H35" i="4"/>
  <c r="I35" i="4"/>
  <c r="J35" i="4"/>
  <c r="K35" i="4"/>
  <c r="C35" i="4"/>
  <c r="D35" i="3" l="1"/>
  <c r="E35" i="3"/>
  <c r="F35" i="3"/>
  <c r="G35" i="3"/>
  <c r="H35" i="3"/>
  <c r="I35" i="3"/>
  <c r="J35" i="3"/>
  <c r="K35" i="3"/>
  <c r="C35" i="3"/>
  <c r="L5" i="1" l="1"/>
  <c r="O44" i="4" l="1"/>
  <c r="D99" i="2" l="1"/>
  <c r="E99" i="2"/>
  <c r="F99" i="2"/>
  <c r="G99" i="2"/>
  <c r="H99" i="2"/>
  <c r="I99" i="2"/>
  <c r="J99" i="2"/>
  <c r="K99" i="2"/>
  <c r="L9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69" i="2"/>
  <c r="C99" i="2"/>
  <c r="D99" i="1" l="1"/>
  <c r="E99" i="1"/>
  <c r="F99" i="1"/>
  <c r="G99" i="1"/>
  <c r="H99" i="1"/>
  <c r="I99" i="1"/>
  <c r="J99" i="1"/>
  <c r="K99" i="1"/>
  <c r="C99" i="1"/>
  <c r="L6" i="4" l="1"/>
  <c r="L7" i="4"/>
  <c r="L8" i="4"/>
  <c r="L5" i="4"/>
  <c r="P35" i="2" l="1"/>
  <c r="Q35" i="2"/>
  <c r="R35" i="2"/>
  <c r="S35" i="2"/>
  <c r="T35" i="2"/>
  <c r="U35" i="2"/>
  <c r="V35" i="2"/>
  <c r="W35" i="2"/>
  <c r="P36" i="2"/>
  <c r="Q36" i="2"/>
  <c r="R36" i="2"/>
  <c r="S36" i="2"/>
  <c r="T36" i="2"/>
  <c r="U36" i="2"/>
  <c r="V36" i="2"/>
  <c r="W36" i="2"/>
  <c r="O35" i="2"/>
  <c r="O36" i="2"/>
  <c r="L58" i="2"/>
  <c r="L28" i="2"/>
  <c r="L30" i="2"/>
  <c r="L32" i="2"/>
  <c r="L34" i="2"/>
  <c r="L36" i="2"/>
  <c r="L38" i="2"/>
  <c r="L40" i="2"/>
  <c r="L42" i="2"/>
  <c r="L44" i="2"/>
  <c r="L46" i="2"/>
  <c r="L48" i="2"/>
  <c r="L50" i="2"/>
  <c r="L52" i="2"/>
  <c r="L54" i="2"/>
  <c r="L56" i="2"/>
  <c r="L60" i="2"/>
  <c r="L62" i="2"/>
  <c r="L64" i="2"/>
  <c r="L26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5" i="2"/>
  <c r="P36" i="1"/>
  <c r="Q36" i="1"/>
  <c r="R36" i="1"/>
  <c r="S36" i="1"/>
  <c r="T36" i="1"/>
  <c r="U36" i="1"/>
  <c r="V36" i="1"/>
  <c r="W36" i="1"/>
  <c r="O36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5" i="1"/>
  <c r="P35" i="1"/>
  <c r="Q35" i="1"/>
  <c r="R35" i="1"/>
  <c r="S35" i="1"/>
  <c r="T35" i="1"/>
  <c r="U35" i="1"/>
  <c r="V35" i="1"/>
  <c r="W35" i="1"/>
  <c r="O35" i="1"/>
  <c r="L6" i="1"/>
  <c r="L8" i="1"/>
  <c r="L10" i="1"/>
  <c r="L12" i="1"/>
  <c r="L14" i="1"/>
  <c r="L16" i="1"/>
  <c r="L18" i="1"/>
  <c r="L20" i="1"/>
  <c r="L22" i="1"/>
  <c r="L24" i="1"/>
  <c r="L26" i="1"/>
  <c r="L28" i="1"/>
  <c r="L30" i="1"/>
  <c r="L32" i="1"/>
  <c r="L34" i="1"/>
  <c r="L36" i="1"/>
  <c r="L38" i="1"/>
  <c r="L40" i="1"/>
  <c r="L42" i="1"/>
  <c r="L44" i="1"/>
  <c r="L46" i="1"/>
  <c r="L48" i="1"/>
  <c r="L50" i="1"/>
  <c r="L52" i="1"/>
  <c r="L54" i="1"/>
  <c r="L56" i="1"/>
  <c r="L58" i="1"/>
  <c r="L60" i="1"/>
  <c r="L62" i="1"/>
  <c r="L64" i="1"/>
  <c r="P40" i="1" l="1"/>
  <c r="O39" i="3"/>
  <c r="O38" i="3"/>
  <c r="P35" i="3"/>
  <c r="Q35" i="3"/>
  <c r="R35" i="3"/>
  <c r="S35" i="3"/>
  <c r="T35" i="3"/>
  <c r="U35" i="3"/>
  <c r="V35" i="3"/>
  <c r="W35" i="3"/>
  <c r="O3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5" i="3"/>
  <c r="O43" i="4"/>
  <c r="P35" i="4"/>
  <c r="Q35" i="4"/>
  <c r="R35" i="4"/>
  <c r="S35" i="4"/>
  <c r="T35" i="4"/>
  <c r="U35" i="4"/>
  <c r="V35" i="4"/>
  <c r="W35" i="4"/>
  <c r="O3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5" i="4"/>
</calcChain>
</file>

<file path=xl/sharedStrings.xml><?xml version="1.0" encoding="utf-8"?>
<sst xmlns="http://schemas.openxmlformats.org/spreadsheetml/2006/main" count="65" uniqueCount="21">
  <si>
    <t>Panelis</t>
  </si>
  <si>
    <t>Kode</t>
  </si>
  <si>
    <t>t</t>
  </si>
  <si>
    <t>r</t>
  </si>
  <si>
    <t>Nilai T</t>
  </si>
  <si>
    <t>T</t>
  </si>
  <si>
    <t>Total</t>
  </si>
  <si>
    <t>X2</t>
  </si>
  <si>
    <t>Rata2</t>
  </si>
  <si>
    <t>Z</t>
  </si>
  <si>
    <t>Nilai kritis</t>
  </si>
  <si>
    <t>a</t>
  </si>
  <si>
    <t>ab</t>
  </si>
  <si>
    <t>cd</t>
  </si>
  <si>
    <t>d</t>
  </si>
  <si>
    <t>b</t>
  </si>
  <si>
    <t>notasi</t>
  </si>
  <si>
    <t>(+)</t>
  </si>
  <si>
    <t>(-)</t>
  </si>
  <si>
    <t>c</t>
  </si>
  <si>
    <t>T &gt;X2 = H1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</si>
</sst>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1" xfId="1" applyFont="1" applyBorder="1"/>
    <xf numFmtId="0" fontId="2" fillId="0" borderId="1" xfId="1" applyFont="1" applyFill="1" applyBorder="1"/>
    <xf numFmtId="0" fontId="0" fillId="0" borderId="1" xfId="0" applyBorder="1"/>
    <xf numFmtId="2" fontId="0" fillId="0" borderId="1" xfId="0" applyNumberFormat="1" applyFill="1" applyBorder="1"/>
    <xf numFmtId="2" fontId="0" fillId="0" borderId="1" xfId="0" applyNumberFormat="1" applyBorder="1"/>
    <xf numFmtId="2" fontId="0" fillId="0" borderId="7" xfId="0" applyNumberFormat="1" applyFill="1" applyBorder="1"/>
    <xf numFmtId="0" fontId="0" fillId="2" borderId="1" xfId="0" applyFill="1" applyBorder="1"/>
    <xf numFmtId="0" fontId="2" fillId="3" borderId="1" xfId="1" applyFont="1" applyFill="1" applyBorder="1"/>
    <xf numFmtId="0" fontId="0" fillId="3" borderId="1" xfId="0" applyFill="1" applyBorder="1"/>
    <xf numFmtId="2" fontId="0" fillId="3" borderId="1" xfId="0" applyNumberFormat="1" applyFill="1" applyBorder="1"/>
    <xf numFmtId="2" fontId="0" fillId="0" borderId="0" xfId="0" applyNumberFormat="1"/>
    <xf numFmtId="0" fontId="0" fillId="3" borderId="0" xfId="0" applyFill="1"/>
    <xf numFmtId="0" fontId="0" fillId="0" borderId="0" xfId="0" applyBorder="1"/>
    <xf numFmtId="0" fontId="2" fillId="4" borderId="1" xfId="1" applyFont="1" applyFill="1" applyBorder="1"/>
    <xf numFmtId="0" fontId="0" fillId="4" borderId="1" xfId="0" applyFill="1" applyBorder="1"/>
    <xf numFmtId="0" fontId="0" fillId="0" borderId="1" xfId="0" applyFill="1" applyBorder="1"/>
    <xf numFmtId="0" fontId="4" fillId="0" borderId="0" xfId="0" applyFont="1"/>
    <xf numFmtId="0" fontId="5" fillId="0" borderId="0" xfId="0" applyFont="1"/>
    <xf numFmtId="0" fontId="0" fillId="2" borderId="0" xfId="0" applyFill="1" applyBorder="1"/>
    <xf numFmtId="0" fontId="0" fillId="0" borderId="0" xfId="0" applyFill="1"/>
    <xf numFmtId="0" fontId="5" fillId="0" borderId="0" xfId="0" applyFont="1" applyBorder="1"/>
    <xf numFmtId="0" fontId="0" fillId="0" borderId="0" xfId="0" applyBorder="1" applyAlignment="1">
      <alignment vertical="center"/>
    </xf>
    <xf numFmtId="0" fontId="0" fillId="0" borderId="0" xfId="0" applyFill="1" applyBorder="1"/>
    <xf numFmtId="0" fontId="6" fillId="0" borderId="0" xfId="0" applyFont="1"/>
    <xf numFmtId="0" fontId="6" fillId="4" borderId="1" xfId="1" applyFont="1" applyFill="1" applyBorder="1"/>
    <xf numFmtId="0" fontId="6" fillId="0" borderId="1" xfId="1" applyFont="1" applyBorder="1"/>
    <xf numFmtId="0" fontId="6" fillId="0" borderId="1" xfId="1" applyFont="1" applyFill="1" applyBorder="1"/>
    <xf numFmtId="0" fontId="6" fillId="0" borderId="1" xfId="0" applyFont="1" applyBorder="1"/>
    <xf numFmtId="0" fontId="6" fillId="3" borderId="1" xfId="0" applyFont="1" applyFill="1" applyBorder="1"/>
    <xf numFmtId="0" fontId="0" fillId="0" borderId="0" xfId="0" applyAlignment="1">
      <alignment horizontal="center"/>
    </xf>
    <xf numFmtId="0" fontId="6" fillId="4" borderId="1" xfId="1" applyFont="1" applyFill="1" applyBorder="1" applyAlignment="1">
      <alignment horizontal="center"/>
    </xf>
    <xf numFmtId="0" fontId="7" fillId="4" borderId="1" xfId="1" applyFont="1" applyFill="1" applyBorder="1"/>
    <xf numFmtId="0" fontId="6" fillId="0" borderId="5" xfId="1" applyFont="1" applyBorder="1" applyAlignment="1">
      <alignment horizontal="center"/>
    </xf>
    <xf numFmtId="0" fontId="7" fillId="0" borderId="6" xfId="1" applyFont="1" applyBorder="1"/>
    <xf numFmtId="0" fontId="6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2" fillId="4" borderId="1" xfId="1" applyFont="1" applyFill="1" applyBorder="1" applyAlignment="1">
      <alignment horizontal="center"/>
    </xf>
    <xf numFmtId="0" fontId="3" fillId="4" borderId="1" xfId="1" applyFont="1" applyFill="1" applyBorder="1"/>
    <xf numFmtId="0" fontId="2" fillId="3" borderId="1" xfId="1" applyFont="1" applyFill="1" applyBorder="1" applyAlignment="1">
      <alignment horizontal="center"/>
    </xf>
    <xf numFmtId="0" fontId="3" fillId="3" borderId="1" xfId="1" applyFont="1" applyFill="1" applyBorder="1"/>
    <xf numFmtId="0" fontId="2" fillId="0" borderId="5" xfId="1" applyFont="1" applyBorder="1" applyAlignment="1">
      <alignment horizontal="center"/>
    </xf>
    <xf numFmtId="0" fontId="3" fillId="0" borderId="6" xfId="1" applyFont="1" applyBorder="1"/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" xfId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39</xdr:row>
      <xdr:rowOff>42809</xdr:rowOff>
    </xdr:from>
    <xdr:to>
      <xdr:col>16</xdr:col>
      <xdr:colOff>43903</xdr:colOff>
      <xdr:row>41</xdr:row>
      <xdr:rowOff>107024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7930365" y="6977865"/>
          <a:ext cx="1873987" cy="4494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9"/>
  <sheetViews>
    <sheetView topLeftCell="F1" zoomScale="70" zoomScaleNormal="70" workbookViewId="0">
      <selection activeCell="L17" sqref="L17"/>
    </sheetView>
  </sheetViews>
  <sheetFormatPr defaultRowHeight="15" x14ac:dyDescent="0.25"/>
  <sheetData>
    <row r="3" spans="2:24" x14ac:dyDescent="0.25">
      <c r="B3" s="31"/>
      <c r="C3" s="31" t="s">
        <v>1</v>
      </c>
      <c r="D3" s="31"/>
      <c r="E3" s="31"/>
      <c r="F3" s="31"/>
      <c r="G3" s="31"/>
      <c r="H3" s="31"/>
      <c r="I3" s="31"/>
      <c r="J3" s="31"/>
      <c r="K3" s="31"/>
      <c r="L3" s="24"/>
      <c r="M3" s="24"/>
      <c r="N3" s="33" t="s">
        <v>0</v>
      </c>
      <c r="O3" s="35" t="s">
        <v>1</v>
      </c>
      <c r="P3" s="36"/>
      <c r="Q3" s="36"/>
      <c r="R3" s="36"/>
      <c r="S3" s="36"/>
      <c r="T3" s="36"/>
      <c r="U3" s="36"/>
      <c r="V3" s="36"/>
      <c r="W3" s="37"/>
      <c r="X3" s="24"/>
    </row>
    <row r="4" spans="2:24" x14ac:dyDescent="0.25">
      <c r="B4" s="32"/>
      <c r="C4" s="25">
        <v>915</v>
      </c>
      <c r="D4" s="25">
        <v>268</v>
      </c>
      <c r="E4" s="25">
        <v>755</v>
      </c>
      <c r="F4" s="25">
        <v>648</v>
      </c>
      <c r="G4" s="25">
        <v>685</v>
      </c>
      <c r="H4" s="25">
        <v>837</v>
      </c>
      <c r="I4" s="25">
        <v>948</v>
      </c>
      <c r="J4" s="25">
        <v>259</v>
      </c>
      <c r="K4" s="25">
        <v>709</v>
      </c>
      <c r="L4" s="24"/>
      <c r="M4" s="24"/>
      <c r="N4" s="34"/>
      <c r="O4" s="26">
        <v>915</v>
      </c>
      <c r="P4" s="26">
        <v>268</v>
      </c>
      <c r="Q4" s="26">
        <v>755</v>
      </c>
      <c r="R4" s="27">
        <v>648</v>
      </c>
      <c r="S4" s="27">
        <v>685</v>
      </c>
      <c r="T4" s="27">
        <v>837</v>
      </c>
      <c r="U4" s="27">
        <v>948</v>
      </c>
      <c r="V4" s="27">
        <v>259</v>
      </c>
      <c r="W4" s="27">
        <v>709</v>
      </c>
      <c r="X4" s="24"/>
    </row>
    <row r="5" spans="2:24" x14ac:dyDescent="0.25">
      <c r="B5" s="28">
        <v>1</v>
      </c>
      <c r="C5" s="28">
        <v>2</v>
      </c>
      <c r="D5" s="28">
        <v>3</v>
      </c>
      <c r="E5" s="28">
        <v>2</v>
      </c>
      <c r="F5" s="28">
        <v>3</v>
      </c>
      <c r="G5" s="28">
        <v>3</v>
      </c>
      <c r="H5" s="28">
        <v>4</v>
      </c>
      <c r="I5" s="28">
        <v>3</v>
      </c>
      <c r="J5" s="28">
        <v>4</v>
      </c>
      <c r="K5" s="28">
        <v>2</v>
      </c>
      <c r="L5" s="24">
        <f>STDEV(C5:K5)</f>
        <v>0.78173595997057133</v>
      </c>
      <c r="M5" s="24"/>
      <c r="N5" s="28">
        <v>1</v>
      </c>
      <c r="O5" s="28">
        <v>2</v>
      </c>
      <c r="P5" s="28">
        <v>5.5</v>
      </c>
      <c r="Q5" s="28">
        <v>2</v>
      </c>
      <c r="R5" s="28">
        <v>5.5</v>
      </c>
      <c r="S5" s="28">
        <v>5.5</v>
      </c>
      <c r="T5" s="28">
        <v>8.5</v>
      </c>
      <c r="U5" s="28">
        <v>5.5</v>
      </c>
      <c r="V5" s="28">
        <v>8.5</v>
      </c>
      <c r="W5" s="28">
        <v>2</v>
      </c>
      <c r="X5" s="24">
        <f>SUM(O5:W5)</f>
        <v>45</v>
      </c>
    </row>
    <row r="6" spans="2:24" x14ac:dyDescent="0.25">
      <c r="B6" s="28"/>
      <c r="C6" s="28">
        <v>2</v>
      </c>
      <c r="D6" s="28">
        <v>5.5</v>
      </c>
      <c r="E6" s="28">
        <v>2</v>
      </c>
      <c r="F6" s="28">
        <v>5.5</v>
      </c>
      <c r="G6" s="28">
        <v>5.5</v>
      </c>
      <c r="H6" s="28">
        <v>8.5</v>
      </c>
      <c r="I6" s="28">
        <v>5.5</v>
      </c>
      <c r="J6" s="28">
        <v>8.5</v>
      </c>
      <c r="K6" s="28">
        <v>2</v>
      </c>
      <c r="L6" s="24">
        <f>SUM(C6:K6)</f>
        <v>45</v>
      </c>
      <c r="M6" s="24"/>
      <c r="N6" s="28">
        <v>2</v>
      </c>
      <c r="O6" s="29">
        <v>3</v>
      </c>
      <c r="P6" s="29">
        <v>7.5</v>
      </c>
      <c r="Q6" s="29">
        <v>7.5</v>
      </c>
      <c r="R6" s="29">
        <v>3</v>
      </c>
      <c r="S6" s="29">
        <v>3</v>
      </c>
      <c r="T6" s="29">
        <v>7.5</v>
      </c>
      <c r="U6" s="29">
        <v>3</v>
      </c>
      <c r="V6" s="29">
        <v>3</v>
      </c>
      <c r="W6" s="29">
        <v>7.5</v>
      </c>
      <c r="X6" s="24">
        <f t="shared" ref="X6:X34" si="0">SUM(O6:W6)</f>
        <v>45</v>
      </c>
    </row>
    <row r="7" spans="2:24" x14ac:dyDescent="0.25">
      <c r="B7" s="29">
        <v>2</v>
      </c>
      <c r="C7" s="29">
        <v>3</v>
      </c>
      <c r="D7" s="29">
        <v>4</v>
      </c>
      <c r="E7" s="29">
        <v>4</v>
      </c>
      <c r="F7" s="29">
        <v>3</v>
      </c>
      <c r="G7" s="29">
        <v>3</v>
      </c>
      <c r="H7" s="29">
        <v>4</v>
      </c>
      <c r="I7" s="29">
        <v>3</v>
      </c>
      <c r="J7" s="29">
        <v>3</v>
      </c>
      <c r="K7" s="29">
        <v>4</v>
      </c>
      <c r="L7" s="24"/>
      <c r="M7" s="24"/>
      <c r="N7" s="28">
        <v>3</v>
      </c>
      <c r="O7" s="28">
        <v>8</v>
      </c>
      <c r="P7" s="28">
        <v>3.5</v>
      </c>
      <c r="Q7" s="28">
        <v>8</v>
      </c>
      <c r="R7" s="28">
        <v>3.5</v>
      </c>
      <c r="S7" s="28">
        <v>3.5</v>
      </c>
      <c r="T7" s="28">
        <v>3.5</v>
      </c>
      <c r="U7" s="28">
        <v>3.5</v>
      </c>
      <c r="V7" s="28">
        <v>8</v>
      </c>
      <c r="W7" s="28">
        <v>3.5</v>
      </c>
      <c r="X7" s="24">
        <f t="shared" si="0"/>
        <v>45</v>
      </c>
    </row>
    <row r="8" spans="2:24" x14ac:dyDescent="0.25">
      <c r="B8" s="29"/>
      <c r="C8" s="29">
        <v>3</v>
      </c>
      <c r="D8" s="29">
        <v>7.5</v>
      </c>
      <c r="E8" s="29">
        <v>7.5</v>
      </c>
      <c r="F8" s="29">
        <v>3</v>
      </c>
      <c r="G8" s="29">
        <v>3</v>
      </c>
      <c r="H8" s="29">
        <v>7.5</v>
      </c>
      <c r="I8" s="29">
        <v>3</v>
      </c>
      <c r="J8" s="29">
        <v>3</v>
      </c>
      <c r="K8" s="29">
        <v>7.5</v>
      </c>
      <c r="L8" s="24">
        <f t="shared" ref="L8:L62" si="1">SUM(C8:K8)</f>
        <v>45</v>
      </c>
      <c r="M8" s="24"/>
      <c r="N8" s="28">
        <v>4</v>
      </c>
      <c r="O8" s="29">
        <v>7</v>
      </c>
      <c r="P8" s="29">
        <v>2.5</v>
      </c>
      <c r="Q8" s="29">
        <v>7</v>
      </c>
      <c r="R8" s="29">
        <v>2.5</v>
      </c>
      <c r="S8" s="29">
        <v>2.5</v>
      </c>
      <c r="T8" s="29">
        <v>7</v>
      </c>
      <c r="U8" s="29">
        <v>2.5</v>
      </c>
      <c r="V8" s="29">
        <v>7</v>
      </c>
      <c r="W8" s="29">
        <v>7</v>
      </c>
      <c r="X8" s="24">
        <f t="shared" si="0"/>
        <v>45</v>
      </c>
    </row>
    <row r="9" spans="2:24" x14ac:dyDescent="0.25">
      <c r="B9" s="28">
        <v>3</v>
      </c>
      <c r="C9" s="28">
        <v>4</v>
      </c>
      <c r="D9" s="28">
        <v>3</v>
      </c>
      <c r="E9" s="28">
        <v>4</v>
      </c>
      <c r="F9" s="28">
        <v>3</v>
      </c>
      <c r="G9" s="28">
        <v>3</v>
      </c>
      <c r="H9" s="28">
        <v>3</v>
      </c>
      <c r="I9" s="28">
        <v>3</v>
      </c>
      <c r="J9" s="28">
        <v>4</v>
      </c>
      <c r="K9" s="28">
        <v>3</v>
      </c>
      <c r="L9" s="24"/>
      <c r="M9" s="24"/>
      <c r="N9" s="28">
        <v>5</v>
      </c>
      <c r="O9" s="28">
        <v>2.5</v>
      </c>
      <c r="P9" s="28">
        <v>2.5</v>
      </c>
      <c r="Q9" s="28">
        <v>7</v>
      </c>
      <c r="R9" s="28">
        <v>7</v>
      </c>
      <c r="S9" s="28">
        <v>2.5</v>
      </c>
      <c r="T9" s="28">
        <v>7</v>
      </c>
      <c r="U9" s="28">
        <v>2.5</v>
      </c>
      <c r="V9" s="28">
        <v>7</v>
      </c>
      <c r="W9" s="28">
        <v>7</v>
      </c>
      <c r="X9" s="24">
        <f t="shared" si="0"/>
        <v>45</v>
      </c>
    </row>
    <row r="10" spans="2:24" x14ac:dyDescent="0.25">
      <c r="B10" s="28"/>
      <c r="C10" s="28">
        <v>8</v>
      </c>
      <c r="D10" s="28">
        <v>3.5</v>
      </c>
      <c r="E10" s="28">
        <v>8</v>
      </c>
      <c r="F10" s="28">
        <v>3.5</v>
      </c>
      <c r="G10" s="28">
        <v>3.5</v>
      </c>
      <c r="H10" s="28">
        <v>3.5</v>
      </c>
      <c r="I10" s="28">
        <v>3.5</v>
      </c>
      <c r="J10" s="28">
        <v>8</v>
      </c>
      <c r="K10" s="28">
        <v>3.5</v>
      </c>
      <c r="L10" s="24">
        <f t="shared" si="1"/>
        <v>45</v>
      </c>
      <c r="M10" s="24"/>
      <c r="N10" s="28">
        <v>6</v>
      </c>
      <c r="O10" s="29">
        <v>5</v>
      </c>
      <c r="P10" s="29">
        <v>5</v>
      </c>
      <c r="Q10" s="29">
        <v>5</v>
      </c>
      <c r="R10" s="29">
        <v>5</v>
      </c>
      <c r="S10" s="29">
        <v>5</v>
      </c>
      <c r="T10" s="29">
        <v>5</v>
      </c>
      <c r="U10" s="29">
        <v>5</v>
      </c>
      <c r="V10" s="29">
        <v>5</v>
      </c>
      <c r="W10" s="29">
        <v>5</v>
      </c>
      <c r="X10" s="24">
        <f t="shared" si="0"/>
        <v>45</v>
      </c>
    </row>
    <row r="11" spans="2:24" x14ac:dyDescent="0.25">
      <c r="B11" s="29">
        <v>4</v>
      </c>
      <c r="C11" s="29">
        <v>4</v>
      </c>
      <c r="D11" s="29">
        <v>2</v>
      </c>
      <c r="E11" s="29">
        <v>4</v>
      </c>
      <c r="F11" s="29">
        <v>2</v>
      </c>
      <c r="G11" s="29">
        <v>2</v>
      </c>
      <c r="H11" s="29">
        <v>4</v>
      </c>
      <c r="I11" s="29">
        <v>2</v>
      </c>
      <c r="J11" s="29">
        <v>4</v>
      </c>
      <c r="K11" s="29">
        <v>4</v>
      </c>
      <c r="L11" s="24"/>
      <c r="M11" s="24"/>
      <c r="N11" s="28">
        <v>7</v>
      </c>
      <c r="O11" s="28">
        <v>3.5</v>
      </c>
      <c r="P11" s="28">
        <v>3.5</v>
      </c>
      <c r="Q11" s="28">
        <v>3.5</v>
      </c>
      <c r="R11" s="28">
        <v>3.5</v>
      </c>
      <c r="S11" s="28">
        <v>8</v>
      </c>
      <c r="T11" s="28">
        <v>3.5</v>
      </c>
      <c r="U11" s="28">
        <v>3.5</v>
      </c>
      <c r="V11" s="28">
        <v>8</v>
      </c>
      <c r="W11" s="28">
        <v>8</v>
      </c>
      <c r="X11" s="24">
        <f t="shared" si="0"/>
        <v>45</v>
      </c>
    </row>
    <row r="12" spans="2:24" x14ac:dyDescent="0.25">
      <c r="B12" s="29"/>
      <c r="C12" s="29">
        <v>7</v>
      </c>
      <c r="D12" s="29">
        <v>2.5</v>
      </c>
      <c r="E12" s="29">
        <v>7</v>
      </c>
      <c r="F12" s="29">
        <v>2.5</v>
      </c>
      <c r="G12" s="29">
        <v>2.5</v>
      </c>
      <c r="H12" s="29">
        <v>7</v>
      </c>
      <c r="I12" s="29">
        <v>2.5</v>
      </c>
      <c r="J12" s="29">
        <v>7</v>
      </c>
      <c r="K12" s="29">
        <v>7</v>
      </c>
      <c r="L12" s="24">
        <f t="shared" si="1"/>
        <v>45</v>
      </c>
      <c r="M12" s="24"/>
      <c r="N12" s="28">
        <v>8</v>
      </c>
      <c r="O12" s="29">
        <v>9</v>
      </c>
      <c r="P12" s="29">
        <v>4</v>
      </c>
      <c r="Q12" s="29">
        <v>4</v>
      </c>
      <c r="R12" s="29">
        <v>4</v>
      </c>
      <c r="S12" s="29">
        <v>4</v>
      </c>
      <c r="T12" s="29">
        <v>4</v>
      </c>
      <c r="U12" s="29">
        <v>4</v>
      </c>
      <c r="V12" s="29">
        <v>8</v>
      </c>
      <c r="W12" s="29">
        <v>4</v>
      </c>
      <c r="X12" s="24">
        <f t="shared" si="0"/>
        <v>45</v>
      </c>
    </row>
    <row r="13" spans="2:24" x14ac:dyDescent="0.25">
      <c r="B13" s="28">
        <v>5</v>
      </c>
      <c r="C13" s="28">
        <v>2</v>
      </c>
      <c r="D13" s="28">
        <v>2</v>
      </c>
      <c r="E13" s="28">
        <v>4</v>
      </c>
      <c r="F13" s="28">
        <v>4</v>
      </c>
      <c r="G13" s="28">
        <v>2</v>
      </c>
      <c r="H13" s="28">
        <v>4</v>
      </c>
      <c r="I13" s="28">
        <v>2</v>
      </c>
      <c r="J13" s="28">
        <v>4</v>
      </c>
      <c r="K13" s="28">
        <v>4</v>
      </c>
      <c r="L13" s="24"/>
      <c r="M13" s="24"/>
      <c r="N13" s="28">
        <v>9</v>
      </c>
      <c r="O13" s="28">
        <v>2</v>
      </c>
      <c r="P13" s="28">
        <v>5</v>
      </c>
      <c r="Q13" s="28">
        <v>2</v>
      </c>
      <c r="R13" s="28">
        <v>7.5</v>
      </c>
      <c r="S13" s="28">
        <v>4</v>
      </c>
      <c r="T13" s="28">
        <v>7.5</v>
      </c>
      <c r="U13" s="28">
        <v>2</v>
      </c>
      <c r="V13" s="28">
        <v>7.5</v>
      </c>
      <c r="W13" s="28">
        <v>7.5</v>
      </c>
      <c r="X13" s="24">
        <f t="shared" si="0"/>
        <v>45</v>
      </c>
    </row>
    <row r="14" spans="2:24" x14ac:dyDescent="0.25">
      <c r="B14" s="28"/>
      <c r="C14" s="28">
        <v>2.5</v>
      </c>
      <c r="D14" s="28">
        <v>2.5</v>
      </c>
      <c r="E14" s="28">
        <v>7</v>
      </c>
      <c r="F14" s="28">
        <v>7</v>
      </c>
      <c r="G14" s="28">
        <v>2.5</v>
      </c>
      <c r="H14" s="28">
        <v>7</v>
      </c>
      <c r="I14" s="28">
        <v>2.5</v>
      </c>
      <c r="J14" s="28">
        <v>7</v>
      </c>
      <c r="K14" s="28">
        <v>7</v>
      </c>
      <c r="L14" s="24">
        <f t="shared" si="1"/>
        <v>45</v>
      </c>
      <c r="M14" s="24"/>
      <c r="N14" s="28">
        <v>10</v>
      </c>
      <c r="O14" s="29">
        <v>4.5</v>
      </c>
      <c r="P14" s="29">
        <v>1</v>
      </c>
      <c r="Q14" s="29">
        <v>8.5</v>
      </c>
      <c r="R14" s="29">
        <v>4.5</v>
      </c>
      <c r="S14" s="29">
        <v>4.5</v>
      </c>
      <c r="T14" s="29">
        <v>8.5</v>
      </c>
      <c r="U14" s="29">
        <v>4.5</v>
      </c>
      <c r="V14" s="29">
        <v>4.5</v>
      </c>
      <c r="W14" s="29">
        <v>4.5</v>
      </c>
      <c r="X14" s="24">
        <f t="shared" si="0"/>
        <v>45</v>
      </c>
    </row>
    <row r="15" spans="2:24" x14ac:dyDescent="0.25">
      <c r="B15" s="29">
        <v>6</v>
      </c>
      <c r="C15" s="29">
        <v>4</v>
      </c>
      <c r="D15" s="29">
        <v>4</v>
      </c>
      <c r="E15" s="29">
        <v>4</v>
      </c>
      <c r="F15" s="29">
        <v>4</v>
      </c>
      <c r="G15" s="29">
        <v>4</v>
      </c>
      <c r="H15" s="29">
        <v>4</v>
      </c>
      <c r="I15" s="29">
        <v>4</v>
      </c>
      <c r="J15" s="29">
        <v>4</v>
      </c>
      <c r="K15" s="29">
        <v>4</v>
      </c>
      <c r="L15" s="24"/>
      <c r="M15" s="24"/>
      <c r="N15" s="28">
        <v>11</v>
      </c>
      <c r="O15" s="28">
        <v>8</v>
      </c>
      <c r="P15" s="28">
        <v>3</v>
      </c>
      <c r="Q15" s="28">
        <v>8</v>
      </c>
      <c r="R15" s="28">
        <v>3</v>
      </c>
      <c r="S15" s="28">
        <v>6</v>
      </c>
      <c r="T15" s="28">
        <v>3</v>
      </c>
      <c r="U15" s="28">
        <v>3</v>
      </c>
      <c r="V15" s="28">
        <v>8</v>
      </c>
      <c r="W15" s="28">
        <v>3</v>
      </c>
      <c r="X15" s="24">
        <f t="shared" si="0"/>
        <v>45</v>
      </c>
    </row>
    <row r="16" spans="2:24" x14ac:dyDescent="0.25">
      <c r="B16" s="29"/>
      <c r="C16" s="29">
        <v>5</v>
      </c>
      <c r="D16" s="29">
        <v>5</v>
      </c>
      <c r="E16" s="29">
        <v>5</v>
      </c>
      <c r="F16" s="29">
        <v>5</v>
      </c>
      <c r="G16" s="29">
        <v>5</v>
      </c>
      <c r="H16" s="29">
        <v>5</v>
      </c>
      <c r="I16" s="29">
        <v>5</v>
      </c>
      <c r="J16" s="29">
        <v>5</v>
      </c>
      <c r="K16" s="29">
        <v>5</v>
      </c>
      <c r="L16" s="24">
        <f t="shared" si="1"/>
        <v>45</v>
      </c>
      <c r="M16" s="24"/>
      <c r="N16" s="28">
        <v>12</v>
      </c>
      <c r="O16" s="29">
        <v>5</v>
      </c>
      <c r="P16" s="29">
        <v>5</v>
      </c>
      <c r="Q16" s="29">
        <v>5</v>
      </c>
      <c r="R16" s="29">
        <v>5</v>
      </c>
      <c r="S16" s="29">
        <v>5</v>
      </c>
      <c r="T16" s="29">
        <v>5</v>
      </c>
      <c r="U16" s="29">
        <v>5</v>
      </c>
      <c r="V16" s="29">
        <v>5</v>
      </c>
      <c r="W16" s="29">
        <v>5</v>
      </c>
      <c r="X16" s="24">
        <f t="shared" si="0"/>
        <v>45</v>
      </c>
    </row>
    <row r="17" spans="2:24" x14ac:dyDescent="0.25">
      <c r="B17" s="28">
        <v>7</v>
      </c>
      <c r="C17" s="28">
        <v>4</v>
      </c>
      <c r="D17" s="28">
        <v>4</v>
      </c>
      <c r="E17" s="28">
        <v>4</v>
      </c>
      <c r="F17" s="28">
        <v>4</v>
      </c>
      <c r="G17" s="28">
        <v>5</v>
      </c>
      <c r="H17" s="28">
        <v>4</v>
      </c>
      <c r="I17" s="28">
        <v>4</v>
      </c>
      <c r="J17" s="28">
        <v>5</v>
      </c>
      <c r="K17" s="28">
        <v>5</v>
      </c>
      <c r="L17" s="24"/>
      <c r="M17" s="24"/>
      <c r="N17" s="28">
        <v>13</v>
      </c>
      <c r="O17" s="28">
        <v>5.5</v>
      </c>
      <c r="P17" s="28">
        <v>5.5</v>
      </c>
      <c r="Q17" s="28">
        <v>5.5</v>
      </c>
      <c r="R17" s="28">
        <v>5.5</v>
      </c>
      <c r="S17" s="28">
        <v>1</v>
      </c>
      <c r="T17" s="28">
        <v>5.5</v>
      </c>
      <c r="U17" s="28">
        <v>5.5</v>
      </c>
      <c r="V17" s="28">
        <v>5.5</v>
      </c>
      <c r="W17" s="28">
        <v>5.5</v>
      </c>
      <c r="X17" s="24">
        <f t="shared" si="0"/>
        <v>45</v>
      </c>
    </row>
    <row r="18" spans="2:24" x14ac:dyDescent="0.25">
      <c r="B18" s="28"/>
      <c r="C18" s="28">
        <v>3.5</v>
      </c>
      <c r="D18" s="28">
        <v>3.5</v>
      </c>
      <c r="E18" s="28">
        <v>3.5</v>
      </c>
      <c r="F18" s="28">
        <v>3.5</v>
      </c>
      <c r="G18" s="28">
        <v>8</v>
      </c>
      <c r="H18" s="28">
        <v>3.5</v>
      </c>
      <c r="I18" s="28">
        <v>3.5</v>
      </c>
      <c r="J18" s="28">
        <v>8</v>
      </c>
      <c r="K18" s="28">
        <v>8</v>
      </c>
      <c r="L18" s="24">
        <f t="shared" si="1"/>
        <v>45</v>
      </c>
      <c r="M18" s="24"/>
      <c r="N18" s="28">
        <v>14</v>
      </c>
      <c r="O18" s="29">
        <v>8.5</v>
      </c>
      <c r="P18" s="29">
        <v>5</v>
      </c>
      <c r="Q18" s="29">
        <v>8.5</v>
      </c>
      <c r="R18" s="29">
        <v>5</v>
      </c>
      <c r="S18" s="29">
        <v>2</v>
      </c>
      <c r="T18" s="29">
        <v>5</v>
      </c>
      <c r="U18" s="29">
        <v>1</v>
      </c>
      <c r="V18" s="29">
        <v>5</v>
      </c>
      <c r="W18" s="29">
        <v>5</v>
      </c>
      <c r="X18" s="24">
        <f t="shared" si="0"/>
        <v>45</v>
      </c>
    </row>
    <row r="19" spans="2:24" x14ac:dyDescent="0.25">
      <c r="B19" s="29">
        <v>8</v>
      </c>
      <c r="C19" s="29">
        <v>4</v>
      </c>
      <c r="D19" s="29">
        <v>2</v>
      </c>
      <c r="E19" s="29">
        <v>2</v>
      </c>
      <c r="F19" s="29">
        <v>2</v>
      </c>
      <c r="G19" s="29">
        <v>2</v>
      </c>
      <c r="H19" s="29">
        <v>2</v>
      </c>
      <c r="I19" s="29">
        <v>2</v>
      </c>
      <c r="J19" s="29">
        <v>3</v>
      </c>
      <c r="K19" s="29">
        <v>2</v>
      </c>
      <c r="L19" s="24"/>
      <c r="M19" s="24"/>
      <c r="N19" s="28">
        <v>15</v>
      </c>
      <c r="O19" s="28">
        <v>4.5</v>
      </c>
      <c r="P19" s="28">
        <v>8.5</v>
      </c>
      <c r="Q19" s="28">
        <v>8.5</v>
      </c>
      <c r="R19" s="28">
        <v>2</v>
      </c>
      <c r="S19" s="28">
        <v>6.5</v>
      </c>
      <c r="T19" s="28">
        <v>2</v>
      </c>
      <c r="U19" s="28">
        <v>4.5</v>
      </c>
      <c r="V19" s="28">
        <v>2</v>
      </c>
      <c r="W19" s="28">
        <v>6.5</v>
      </c>
      <c r="X19" s="24">
        <f t="shared" si="0"/>
        <v>45</v>
      </c>
    </row>
    <row r="20" spans="2:24" x14ac:dyDescent="0.25">
      <c r="B20" s="29"/>
      <c r="C20" s="29">
        <v>9</v>
      </c>
      <c r="D20" s="29">
        <v>4</v>
      </c>
      <c r="E20" s="29">
        <v>4</v>
      </c>
      <c r="F20" s="29">
        <v>4</v>
      </c>
      <c r="G20" s="29">
        <v>4</v>
      </c>
      <c r="H20" s="29">
        <v>4</v>
      </c>
      <c r="I20" s="29">
        <v>4</v>
      </c>
      <c r="J20" s="29">
        <v>8</v>
      </c>
      <c r="K20" s="29">
        <v>4</v>
      </c>
      <c r="L20" s="24">
        <f t="shared" si="1"/>
        <v>45</v>
      </c>
      <c r="M20" s="24"/>
      <c r="N20" s="28">
        <v>16</v>
      </c>
      <c r="O20" s="29">
        <v>4</v>
      </c>
      <c r="P20" s="29">
        <v>4</v>
      </c>
      <c r="Q20" s="29">
        <v>4</v>
      </c>
      <c r="R20" s="29">
        <v>4</v>
      </c>
      <c r="S20" s="29">
        <v>4</v>
      </c>
      <c r="T20" s="29">
        <v>4</v>
      </c>
      <c r="U20" s="29">
        <v>8</v>
      </c>
      <c r="V20" s="29">
        <v>9</v>
      </c>
      <c r="W20" s="29">
        <v>4</v>
      </c>
      <c r="X20" s="24">
        <f t="shared" si="0"/>
        <v>45</v>
      </c>
    </row>
    <row r="21" spans="2:24" x14ac:dyDescent="0.25">
      <c r="B21" s="28">
        <v>9</v>
      </c>
      <c r="C21" s="28">
        <v>1</v>
      </c>
      <c r="D21" s="28">
        <v>4</v>
      </c>
      <c r="E21" s="28">
        <v>1</v>
      </c>
      <c r="F21" s="28">
        <v>5</v>
      </c>
      <c r="G21" s="28">
        <v>2</v>
      </c>
      <c r="H21" s="28">
        <v>5</v>
      </c>
      <c r="I21" s="28">
        <v>1</v>
      </c>
      <c r="J21" s="28">
        <v>5</v>
      </c>
      <c r="K21" s="28">
        <v>5</v>
      </c>
      <c r="L21" s="24"/>
      <c r="M21" s="24"/>
      <c r="N21" s="28">
        <v>17</v>
      </c>
      <c r="O21" s="28">
        <v>7.5</v>
      </c>
      <c r="P21" s="28">
        <v>3</v>
      </c>
      <c r="Q21" s="28">
        <v>7.5</v>
      </c>
      <c r="R21" s="28">
        <v>7.5</v>
      </c>
      <c r="S21" s="28">
        <v>3</v>
      </c>
      <c r="T21" s="28">
        <v>3</v>
      </c>
      <c r="U21" s="28">
        <v>7.5</v>
      </c>
      <c r="V21" s="28">
        <v>3</v>
      </c>
      <c r="W21" s="28">
        <v>3</v>
      </c>
      <c r="X21" s="24">
        <f t="shared" si="0"/>
        <v>45</v>
      </c>
    </row>
    <row r="22" spans="2:24" x14ac:dyDescent="0.25">
      <c r="B22" s="28"/>
      <c r="C22" s="28">
        <v>2</v>
      </c>
      <c r="D22" s="28">
        <v>5</v>
      </c>
      <c r="E22" s="28">
        <v>2</v>
      </c>
      <c r="F22" s="28">
        <v>7.5</v>
      </c>
      <c r="G22" s="28">
        <v>4</v>
      </c>
      <c r="H22" s="28">
        <v>7.5</v>
      </c>
      <c r="I22" s="28">
        <v>2</v>
      </c>
      <c r="J22" s="28">
        <v>7.5</v>
      </c>
      <c r="K22" s="28">
        <v>7.5</v>
      </c>
      <c r="L22" s="24">
        <f t="shared" si="1"/>
        <v>45</v>
      </c>
      <c r="M22" s="24"/>
      <c r="N22" s="28">
        <v>18</v>
      </c>
      <c r="O22" s="29">
        <v>6</v>
      </c>
      <c r="P22" s="29">
        <v>2.5</v>
      </c>
      <c r="Q22" s="29">
        <v>6</v>
      </c>
      <c r="R22" s="29">
        <v>2.5</v>
      </c>
      <c r="S22" s="29">
        <v>6</v>
      </c>
      <c r="T22" s="29">
        <v>9</v>
      </c>
      <c r="U22" s="29">
        <v>6</v>
      </c>
      <c r="V22" s="29">
        <v>1</v>
      </c>
      <c r="W22" s="29">
        <v>6</v>
      </c>
      <c r="X22" s="24">
        <f t="shared" si="0"/>
        <v>45</v>
      </c>
    </row>
    <row r="23" spans="2:24" x14ac:dyDescent="0.25">
      <c r="B23" s="29">
        <v>10</v>
      </c>
      <c r="C23" s="29">
        <v>4</v>
      </c>
      <c r="D23" s="29">
        <v>2</v>
      </c>
      <c r="E23" s="29">
        <v>5</v>
      </c>
      <c r="F23" s="29">
        <v>4</v>
      </c>
      <c r="G23" s="29">
        <v>4</v>
      </c>
      <c r="H23" s="29">
        <v>5</v>
      </c>
      <c r="I23" s="29">
        <v>4</v>
      </c>
      <c r="J23" s="29">
        <v>4</v>
      </c>
      <c r="K23" s="29">
        <v>4</v>
      </c>
      <c r="L23" s="24"/>
      <c r="M23" s="24"/>
      <c r="N23" s="28">
        <v>19</v>
      </c>
      <c r="O23" s="28">
        <v>2.5</v>
      </c>
      <c r="P23" s="28">
        <v>2.5</v>
      </c>
      <c r="Q23" s="28">
        <v>2.5</v>
      </c>
      <c r="R23" s="28">
        <v>6</v>
      </c>
      <c r="S23" s="28">
        <v>6</v>
      </c>
      <c r="T23" s="28">
        <v>8.5</v>
      </c>
      <c r="U23" s="28">
        <v>8.5</v>
      </c>
      <c r="V23" s="28">
        <v>6</v>
      </c>
      <c r="W23" s="28">
        <v>2.5</v>
      </c>
      <c r="X23" s="24">
        <f t="shared" si="0"/>
        <v>45</v>
      </c>
    </row>
    <row r="24" spans="2:24" x14ac:dyDescent="0.25">
      <c r="B24" s="29"/>
      <c r="C24" s="29">
        <v>4.5</v>
      </c>
      <c r="D24" s="29">
        <v>1</v>
      </c>
      <c r="E24" s="29">
        <v>8.5</v>
      </c>
      <c r="F24" s="29">
        <v>4.5</v>
      </c>
      <c r="G24" s="29">
        <v>4.5</v>
      </c>
      <c r="H24" s="29">
        <v>8.5</v>
      </c>
      <c r="I24" s="29">
        <v>4.5</v>
      </c>
      <c r="J24" s="29">
        <v>4.5</v>
      </c>
      <c r="K24" s="29">
        <v>4.5</v>
      </c>
      <c r="L24" s="24">
        <f t="shared" si="1"/>
        <v>45</v>
      </c>
      <c r="M24" s="24"/>
      <c r="N24" s="28">
        <v>20</v>
      </c>
      <c r="O24" s="29">
        <v>3.5</v>
      </c>
      <c r="P24" s="29">
        <v>3.5</v>
      </c>
      <c r="Q24" s="29">
        <v>8</v>
      </c>
      <c r="R24" s="29">
        <v>3.5</v>
      </c>
      <c r="S24" s="29">
        <v>3.5</v>
      </c>
      <c r="T24" s="29">
        <v>8</v>
      </c>
      <c r="U24" s="29">
        <v>3.5</v>
      </c>
      <c r="V24" s="29">
        <v>3.5</v>
      </c>
      <c r="W24" s="29">
        <v>8</v>
      </c>
      <c r="X24" s="24">
        <f t="shared" si="0"/>
        <v>45</v>
      </c>
    </row>
    <row r="25" spans="2:24" x14ac:dyDescent="0.25">
      <c r="B25" s="28">
        <v>11</v>
      </c>
      <c r="C25" s="28">
        <v>4</v>
      </c>
      <c r="D25" s="28">
        <v>2</v>
      </c>
      <c r="E25" s="28">
        <v>4</v>
      </c>
      <c r="F25" s="28">
        <v>2</v>
      </c>
      <c r="G25" s="28">
        <v>3</v>
      </c>
      <c r="H25" s="28">
        <v>2</v>
      </c>
      <c r="I25" s="28">
        <v>2</v>
      </c>
      <c r="J25" s="28">
        <v>4</v>
      </c>
      <c r="K25" s="28">
        <v>2</v>
      </c>
      <c r="L25" s="24"/>
      <c r="M25" s="24"/>
      <c r="N25" s="28">
        <v>21</v>
      </c>
      <c r="O25" s="28">
        <v>8.5</v>
      </c>
      <c r="P25" s="28">
        <v>3</v>
      </c>
      <c r="Q25" s="28">
        <v>3</v>
      </c>
      <c r="R25" s="28">
        <v>6</v>
      </c>
      <c r="S25" s="28">
        <v>6</v>
      </c>
      <c r="T25" s="28">
        <v>1</v>
      </c>
      <c r="U25" s="28">
        <v>6</v>
      </c>
      <c r="V25" s="28">
        <v>8.5</v>
      </c>
      <c r="W25" s="28">
        <v>3</v>
      </c>
      <c r="X25" s="24">
        <f t="shared" si="0"/>
        <v>45</v>
      </c>
    </row>
    <row r="26" spans="2:24" x14ac:dyDescent="0.25">
      <c r="B26" s="28"/>
      <c r="C26" s="28">
        <v>8</v>
      </c>
      <c r="D26" s="28">
        <v>3</v>
      </c>
      <c r="E26" s="28">
        <v>8</v>
      </c>
      <c r="F26" s="28">
        <v>3</v>
      </c>
      <c r="G26" s="28">
        <v>6</v>
      </c>
      <c r="H26" s="28">
        <v>3</v>
      </c>
      <c r="I26" s="28">
        <v>3</v>
      </c>
      <c r="J26" s="28">
        <v>8</v>
      </c>
      <c r="K26" s="28">
        <v>3</v>
      </c>
      <c r="L26" s="24">
        <f t="shared" si="1"/>
        <v>45</v>
      </c>
      <c r="M26" s="24"/>
      <c r="N26" s="28">
        <v>22</v>
      </c>
      <c r="O26" s="29">
        <v>2</v>
      </c>
      <c r="P26" s="29">
        <v>5.5</v>
      </c>
      <c r="Q26" s="29">
        <v>5.5</v>
      </c>
      <c r="R26" s="29">
        <v>2</v>
      </c>
      <c r="S26" s="29">
        <v>5.5</v>
      </c>
      <c r="T26" s="29">
        <v>5.5</v>
      </c>
      <c r="U26" s="29">
        <v>9</v>
      </c>
      <c r="V26" s="29">
        <v>2</v>
      </c>
      <c r="W26" s="29">
        <v>8</v>
      </c>
      <c r="X26" s="24">
        <f t="shared" si="0"/>
        <v>45</v>
      </c>
    </row>
    <row r="27" spans="2:24" x14ac:dyDescent="0.25">
      <c r="B27" s="29">
        <v>12</v>
      </c>
      <c r="C27" s="29">
        <v>4</v>
      </c>
      <c r="D27" s="29">
        <v>4</v>
      </c>
      <c r="E27" s="29">
        <v>4</v>
      </c>
      <c r="F27" s="29">
        <v>4</v>
      </c>
      <c r="G27" s="29">
        <v>4</v>
      </c>
      <c r="H27" s="29">
        <v>4</v>
      </c>
      <c r="I27" s="29">
        <v>4</v>
      </c>
      <c r="J27" s="29">
        <v>4</v>
      </c>
      <c r="K27" s="29">
        <v>4</v>
      </c>
      <c r="L27" s="24"/>
      <c r="M27" s="24"/>
      <c r="N27" s="29">
        <v>23</v>
      </c>
      <c r="O27" s="28">
        <v>2.5</v>
      </c>
      <c r="P27" s="28">
        <v>6</v>
      </c>
      <c r="Q27" s="28">
        <v>6</v>
      </c>
      <c r="R27" s="28">
        <v>6</v>
      </c>
      <c r="S27" s="28">
        <v>1</v>
      </c>
      <c r="T27" s="28">
        <v>6</v>
      </c>
      <c r="U27" s="28">
        <v>2.5</v>
      </c>
      <c r="V27" s="28">
        <v>6</v>
      </c>
      <c r="W27" s="28">
        <v>9</v>
      </c>
      <c r="X27" s="24">
        <f t="shared" si="0"/>
        <v>45</v>
      </c>
    </row>
    <row r="28" spans="2:24" x14ac:dyDescent="0.25">
      <c r="B28" s="29"/>
      <c r="C28" s="29">
        <v>5</v>
      </c>
      <c r="D28" s="29">
        <v>5</v>
      </c>
      <c r="E28" s="29">
        <v>5</v>
      </c>
      <c r="F28" s="29">
        <v>5</v>
      </c>
      <c r="G28" s="29">
        <v>5</v>
      </c>
      <c r="H28" s="29">
        <v>5</v>
      </c>
      <c r="I28" s="29">
        <v>5</v>
      </c>
      <c r="J28" s="29">
        <v>5</v>
      </c>
      <c r="K28" s="29">
        <v>5</v>
      </c>
      <c r="L28" s="24">
        <f t="shared" si="1"/>
        <v>45</v>
      </c>
      <c r="M28" s="24"/>
      <c r="N28" s="28">
        <v>24</v>
      </c>
      <c r="O28" s="29">
        <v>2</v>
      </c>
      <c r="P28" s="29">
        <v>8.5</v>
      </c>
      <c r="Q28" s="29">
        <v>4</v>
      </c>
      <c r="R28" s="29">
        <v>2</v>
      </c>
      <c r="S28" s="29">
        <v>8.5</v>
      </c>
      <c r="T28" s="29">
        <v>2</v>
      </c>
      <c r="U28" s="29">
        <v>6</v>
      </c>
      <c r="V28" s="29">
        <v>6</v>
      </c>
      <c r="W28" s="29">
        <v>6</v>
      </c>
      <c r="X28" s="24">
        <f t="shared" si="0"/>
        <v>45</v>
      </c>
    </row>
    <row r="29" spans="2:24" x14ac:dyDescent="0.25">
      <c r="B29" s="28">
        <v>13</v>
      </c>
      <c r="C29" s="28">
        <v>4</v>
      </c>
      <c r="D29" s="28">
        <v>4</v>
      </c>
      <c r="E29" s="28">
        <v>4</v>
      </c>
      <c r="F29" s="28">
        <v>4</v>
      </c>
      <c r="G29" s="28">
        <v>3</v>
      </c>
      <c r="H29" s="28">
        <v>4</v>
      </c>
      <c r="I29" s="28">
        <v>4</v>
      </c>
      <c r="J29" s="28">
        <v>4</v>
      </c>
      <c r="K29" s="28">
        <v>4</v>
      </c>
      <c r="L29" s="24"/>
      <c r="M29" s="24"/>
      <c r="N29" s="28">
        <v>25</v>
      </c>
      <c r="O29" s="28">
        <v>2.5</v>
      </c>
      <c r="P29" s="28">
        <v>2.5</v>
      </c>
      <c r="Q29" s="28">
        <v>2.5</v>
      </c>
      <c r="R29" s="28">
        <v>7</v>
      </c>
      <c r="S29" s="28">
        <v>7</v>
      </c>
      <c r="T29" s="28">
        <v>2.5</v>
      </c>
      <c r="U29" s="28">
        <v>7</v>
      </c>
      <c r="V29" s="28">
        <v>7</v>
      </c>
      <c r="W29" s="28">
        <v>7</v>
      </c>
      <c r="X29" s="24">
        <f t="shared" si="0"/>
        <v>45</v>
      </c>
    </row>
    <row r="30" spans="2:24" x14ac:dyDescent="0.25">
      <c r="B30" s="28"/>
      <c r="C30" s="28">
        <v>5.5</v>
      </c>
      <c r="D30" s="28">
        <v>5.5</v>
      </c>
      <c r="E30" s="28">
        <v>5.5</v>
      </c>
      <c r="F30" s="28">
        <v>5.5</v>
      </c>
      <c r="G30" s="28">
        <v>1</v>
      </c>
      <c r="H30" s="28">
        <v>5.5</v>
      </c>
      <c r="I30" s="28">
        <v>5.5</v>
      </c>
      <c r="J30" s="28">
        <v>5.5</v>
      </c>
      <c r="K30" s="28">
        <v>5.5</v>
      </c>
      <c r="L30" s="24">
        <f t="shared" si="1"/>
        <v>45</v>
      </c>
      <c r="M30" s="24"/>
      <c r="N30" s="28">
        <v>26</v>
      </c>
      <c r="O30" s="29">
        <v>6.5</v>
      </c>
      <c r="P30" s="29">
        <v>2.5</v>
      </c>
      <c r="Q30" s="29">
        <v>2.5</v>
      </c>
      <c r="R30" s="29">
        <v>6.5</v>
      </c>
      <c r="S30" s="29">
        <v>2.5</v>
      </c>
      <c r="T30" s="29">
        <v>2.5</v>
      </c>
      <c r="U30" s="29">
        <v>6.5</v>
      </c>
      <c r="V30" s="29">
        <v>6.5</v>
      </c>
      <c r="W30" s="29">
        <v>9</v>
      </c>
      <c r="X30" s="24">
        <f t="shared" si="0"/>
        <v>45</v>
      </c>
    </row>
    <row r="31" spans="2:24" x14ac:dyDescent="0.25">
      <c r="B31" s="29">
        <v>14</v>
      </c>
      <c r="C31" s="29">
        <v>4</v>
      </c>
      <c r="D31" s="29">
        <v>3</v>
      </c>
      <c r="E31" s="29">
        <v>4</v>
      </c>
      <c r="F31" s="29">
        <v>3</v>
      </c>
      <c r="G31" s="29">
        <v>2</v>
      </c>
      <c r="H31" s="29">
        <v>3</v>
      </c>
      <c r="I31" s="29">
        <v>1</v>
      </c>
      <c r="J31" s="29">
        <v>3</v>
      </c>
      <c r="K31" s="29">
        <v>3</v>
      </c>
      <c r="L31" s="24"/>
      <c r="M31" s="24"/>
      <c r="N31" s="28">
        <v>27</v>
      </c>
      <c r="O31" s="28">
        <v>7.5</v>
      </c>
      <c r="P31" s="28">
        <v>4.5</v>
      </c>
      <c r="Q31" s="28">
        <v>2.5</v>
      </c>
      <c r="R31" s="28">
        <v>4.5</v>
      </c>
      <c r="S31" s="28">
        <v>7.5</v>
      </c>
      <c r="T31" s="28">
        <v>1</v>
      </c>
      <c r="U31" s="28">
        <v>2.5</v>
      </c>
      <c r="V31" s="28">
        <v>7.5</v>
      </c>
      <c r="W31" s="28">
        <v>7.5</v>
      </c>
      <c r="X31" s="24">
        <f t="shared" si="0"/>
        <v>45</v>
      </c>
    </row>
    <row r="32" spans="2:24" x14ac:dyDescent="0.25">
      <c r="B32" s="29"/>
      <c r="C32" s="29">
        <v>8.5</v>
      </c>
      <c r="D32" s="29">
        <v>5</v>
      </c>
      <c r="E32" s="29">
        <v>8.5</v>
      </c>
      <c r="F32" s="29">
        <v>5</v>
      </c>
      <c r="G32" s="29">
        <v>2</v>
      </c>
      <c r="H32" s="29">
        <v>5</v>
      </c>
      <c r="I32" s="29">
        <v>1</v>
      </c>
      <c r="J32" s="29">
        <v>5</v>
      </c>
      <c r="K32" s="29">
        <v>5</v>
      </c>
      <c r="L32" s="24">
        <f t="shared" si="1"/>
        <v>45</v>
      </c>
      <c r="M32" s="24"/>
      <c r="N32" s="28">
        <v>28</v>
      </c>
      <c r="O32" s="29">
        <v>4</v>
      </c>
      <c r="P32" s="29">
        <v>1.5</v>
      </c>
      <c r="Q32" s="29">
        <v>1.5</v>
      </c>
      <c r="R32" s="29">
        <v>7.5</v>
      </c>
      <c r="S32" s="29">
        <v>4</v>
      </c>
      <c r="T32" s="29">
        <v>7.5</v>
      </c>
      <c r="U32" s="29">
        <v>7.5</v>
      </c>
      <c r="V32" s="29">
        <v>7.5</v>
      </c>
      <c r="W32" s="29">
        <v>4</v>
      </c>
      <c r="X32" s="24">
        <f t="shared" si="0"/>
        <v>45</v>
      </c>
    </row>
    <row r="33" spans="2:24" x14ac:dyDescent="0.25">
      <c r="B33" s="28">
        <v>15</v>
      </c>
      <c r="C33" s="28">
        <v>2</v>
      </c>
      <c r="D33" s="28">
        <v>4</v>
      </c>
      <c r="E33" s="28">
        <v>4</v>
      </c>
      <c r="F33" s="28">
        <v>1</v>
      </c>
      <c r="G33" s="28">
        <v>3</v>
      </c>
      <c r="H33" s="28">
        <v>1</v>
      </c>
      <c r="I33" s="28">
        <v>2</v>
      </c>
      <c r="J33" s="28">
        <v>1</v>
      </c>
      <c r="K33" s="28">
        <v>3</v>
      </c>
      <c r="L33" s="24"/>
      <c r="M33" s="24"/>
      <c r="N33" s="28">
        <v>29</v>
      </c>
      <c r="O33" s="28">
        <v>4.5</v>
      </c>
      <c r="P33" s="28">
        <v>4.5</v>
      </c>
      <c r="Q33" s="28">
        <v>4.5</v>
      </c>
      <c r="R33" s="28">
        <v>9</v>
      </c>
      <c r="S33" s="28">
        <v>4.5</v>
      </c>
      <c r="T33" s="28">
        <v>4.5</v>
      </c>
      <c r="U33" s="28">
        <v>4.5</v>
      </c>
      <c r="V33" s="28">
        <v>4.5</v>
      </c>
      <c r="W33" s="28">
        <v>4.5</v>
      </c>
      <c r="X33" s="24">
        <f t="shared" si="0"/>
        <v>45</v>
      </c>
    </row>
    <row r="34" spans="2:24" x14ac:dyDescent="0.25">
      <c r="B34" s="28"/>
      <c r="C34" s="28">
        <v>4.5</v>
      </c>
      <c r="D34" s="28">
        <v>8.5</v>
      </c>
      <c r="E34" s="28">
        <v>8.5</v>
      </c>
      <c r="F34" s="28">
        <v>2</v>
      </c>
      <c r="G34" s="28">
        <v>6.5</v>
      </c>
      <c r="H34" s="28">
        <v>2</v>
      </c>
      <c r="I34" s="28">
        <v>4.5</v>
      </c>
      <c r="J34" s="28">
        <v>2</v>
      </c>
      <c r="K34" s="28">
        <v>6.5</v>
      </c>
      <c r="L34" s="24">
        <f t="shared" si="1"/>
        <v>45</v>
      </c>
      <c r="M34" s="24"/>
      <c r="N34" s="28">
        <v>30</v>
      </c>
      <c r="O34" s="29">
        <v>7.5</v>
      </c>
      <c r="P34" s="29">
        <v>1.5</v>
      </c>
      <c r="Q34" s="29">
        <v>4</v>
      </c>
      <c r="R34" s="29">
        <v>4</v>
      </c>
      <c r="S34" s="29">
        <v>4</v>
      </c>
      <c r="T34" s="29">
        <v>7.5</v>
      </c>
      <c r="U34" s="29">
        <v>7.5</v>
      </c>
      <c r="V34" s="29">
        <v>1.5</v>
      </c>
      <c r="W34" s="29">
        <v>7.5</v>
      </c>
      <c r="X34" s="24">
        <f t="shared" si="0"/>
        <v>45</v>
      </c>
    </row>
    <row r="35" spans="2:24" x14ac:dyDescent="0.25">
      <c r="B35" s="29">
        <v>16</v>
      </c>
      <c r="C35" s="29">
        <v>2</v>
      </c>
      <c r="D35" s="29">
        <v>2</v>
      </c>
      <c r="E35" s="29">
        <v>2</v>
      </c>
      <c r="F35" s="29">
        <v>2</v>
      </c>
      <c r="G35" s="29">
        <v>2</v>
      </c>
      <c r="H35" s="29">
        <v>2</v>
      </c>
      <c r="I35" s="29">
        <v>3</v>
      </c>
      <c r="J35" s="29">
        <v>4</v>
      </c>
      <c r="K35" s="29">
        <v>2</v>
      </c>
      <c r="L35" s="24"/>
      <c r="M35" s="24"/>
      <c r="N35" s="24" t="s">
        <v>6</v>
      </c>
      <c r="O35" s="24">
        <f>SUM(O5:O34)</f>
        <v>149</v>
      </c>
      <c r="P35" s="24">
        <f t="shared" ref="P35:W35" si="2">SUM(P5:P34)</f>
        <v>122.5</v>
      </c>
      <c r="Q35" s="24">
        <f t="shared" si="2"/>
        <v>154</v>
      </c>
      <c r="R35" s="24">
        <f t="shared" si="2"/>
        <v>144.5</v>
      </c>
      <c r="S35" s="24">
        <f t="shared" si="2"/>
        <v>136</v>
      </c>
      <c r="T35" s="24">
        <f t="shared" si="2"/>
        <v>155</v>
      </c>
      <c r="U35" s="24">
        <f t="shared" si="2"/>
        <v>147.5</v>
      </c>
      <c r="V35" s="24">
        <f t="shared" si="2"/>
        <v>171.5</v>
      </c>
      <c r="W35" s="24">
        <f t="shared" si="2"/>
        <v>170</v>
      </c>
      <c r="X35" s="24"/>
    </row>
    <row r="36" spans="2:24" x14ac:dyDescent="0.25">
      <c r="B36" s="29"/>
      <c r="C36" s="29">
        <v>4</v>
      </c>
      <c r="D36" s="29">
        <v>4</v>
      </c>
      <c r="E36" s="29">
        <v>4</v>
      </c>
      <c r="F36" s="29">
        <v>4</v>
      </c>
      <c r="G36" s="29">
        <v>4</v>
      </c>
      <c r="H36" s="29">
        <v>4</v>
      </c>
      <c r="I36" s="29">
        <v>8</v>
      </c>
      <c r="J36" s="29">
        <v>9</v>
      </c>
      <c r="K36" s="29">
        <v>4</v>
      </c>
      <c r="L36" s="24">
        <f t="shared" si="1"/>
        <v>45</v>
      </c>
      <c r="M36" s="24"/>
      <c r="N36" s="24"/>
      <c r="O36" s="24">
        <f>AVERAGE(O5:O34)</f>
        <v>4.9666666666666668</v>
      </c>
      <c r="P36" s="24">
        <f t="shared" ref="P36:W36" si="3">AVERAGE(P5:P34)</f>
        <v>4.083333333333333</v>
      </c>
      <c r="Q36" s="24">
        <f t="shared" si="3"/>
        <v>5.1333333333333337</v>
      </c>
      <c r="R36" s="24">
        <f t="shared" si="3"/>
        <v>4.8166666666666664</v>
      </c>
      <c r="S36" s="24">
        <f t="shared" si="3"/>
        <v>4.5333333333333332</v>
      </c>
      <c r="T36" s="24">
        <f t="shared" si="3"/>
        <v>5.166666666666667</v>
      </c>
      <c r="U36" s="24">
        <f t="shared" si="3"/>
        <v>4.916666666666667</v>
      </c>
      <c r="V36" s="24">
        <f t="shared" si="3"/>
        <v>5.7166666666666668</v>
      </c>
      <c r="W36" s="24">
        <f t="shared" si="3"/>
        <v>5.666666666666667</v>
      </c>
      <c r="X36" s="24"/>
    </row>
    <row r="37" spans="2:24" x14ac:dyDescent="0.25">
      <c r="B37" s="28">
        <v>17</v>
      </c>
      <c r="C37" s="28">
        <v>5</v>
      </c>
      <c r="D37" s="28">
        <v>4</v>
      </c>
      <c r="E37" s="28">
        <v>5</v>
      </c>
      <c r="F37" s="28">
        <v>5</v>
      </c>
      <c r="G37" s="28">
        <v>4</v>
      </c>
      <c r="H37" s="28">
        <v>4</v>
      </c>
      <c r="I37" s="28">
        <v>5</v>
      </c>
      <c r="J37" s="28">
        <v>4</v>
      </c>
      <c r="K37" s="28">
        <v>4</v>
      </c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</row>
    <row r="38" spans="2:24" x14ac:dyDescent="0.25">
      <c r="B38" s="28"/>
      <c r="C38" s="28">
        <v>7.5</v>
      </c>
      <c r="D38" s="28">
        <v>3</v>
      </c>
      <c r="E38" s="28">
        <v>7.5</v>
      </c>
      <c r="F38" s="28">
        <v>7.5</v>
      </c>
      <c r="G38" s="28">
        <v>3</v>
      </c>
      <c r="H38" s="28">
        <v>3</v>
      </c>
      <c r="I38" s="28">
        <v>7.5</v>
      </c>
      <c r="J38" s="28">
        <v>3</v>
      </c>
      <c r="K38" s="28">
        <v>3</v>
      </c>
      <c r="L38" s="24">
        <f t="shared" si="1"/>
        <v>45</v>
      </c>
      <c r="M38" s="24"/>
      <c r="N38" s="24"/>
      <c r="O38" s="24" t="s">
        <v>2</v>
      </c>
      <c r="P38" s="24">
        <v>9</v>
      </c>
      <c r="Q38" s="24"/>
      <c r="R38" s="24"/>
      <c r="S38" s="24"/>
      <c r="T38" s="24"/>
      <c r="U38" s="24"/>
      <c r="V38" s="24"/>
      <c r="W38" s="24"/>
      <c r="X38" s="24"/>
    </row>
    <row r="39" spans="2:24" x14ac:dyDescent="0.25">
      <c r="B39" s="29">
        <v>18</v>
      </c>
      <c r="C39" s="29">
        <v>3</v>
      </c>
      <c r="D39" s="29">
        <v>2</v>
      </c>
      <c r="E39" s="29">
        <v>3</v>
      </c>
      <c r="F39" s="29">
        <v>2</v>
      </c>
      <c r="G39" s="29">
        <v>3</v>
      </c>
      <c r="H39" s="29">
        <v>4</v>
      </c>
      <c r="I39" s="29">
        <v>3</v>
      </c>
      <c r="J39" s="29">
        <v>1</v>
      </c>
      <c r="K39" s="29">
        <v>3</v>
      </c>
      <c r="L39" s="24"/>
      <c r="M39" s="24"/>
      <c r="N39" s="24"/>
      <c r="O39" s="24" t="s">
        <v>3</v>
      </c>
      <c r="P39" s="24">
        <v>30</v>
      </c>
      <c r="Q39" s="24"/>
      <c r="R39" s="24"/>
      <c r="S39" s="24"/>
      <c r="T39" s="24"/>
      <c r="U39" s="24"/>
      <c r="V39" s="24"/>
      <c r="W39" s="24"/>
      <c r="X39" s="24"/>
    </row>
    <row r="40" spans="2:24" x14ac:dyDescent="0.25">
      <c r="B40" s="29"/>
      <c r="C40" s="29">
        <v>6</v>
      </c>
      <c r="D40" s="29">
        <v>2.5</v>
      </c>
      <c r="E40" s="29">
        <v>6</v>
      </c>
      <c r="F40" s="29">
        <v>2.5</v>
      </c>
      <c r="G40" s="29">
        <v>6</v>
      </c>
      <c r="H40" s="29">
        <v>9</v>
      </c>
      <c r="I40" s="29">
        <v>6</v>
      </c>
      <c r="J40" s="29">
        <v>1</v>
      </c>
      <c r="K40" s="29">
        <v>6</v>
      </c>
      <c r="L40" s="24">
        <f t="shared" si="1"/>
        <v>45</v>
      </c>
      <c r="M40" s="24"/>
      <c r="N40" s="24"/>
      <c r="O40" s="24" t="s">
        <v>4</v>
      </c>
      <c r="P40" s="24">
        <f>(12/((P39*P38)*(P38+1))*SUMSQ(O35:W35)-3*(P39)*(P38+1))</f>
        <v>8.4133333333332985</v>
      </c>
      <c r="Q40" s="24"/>
      <c r="R40" s="24"/>
      <c r="S40" s="24"/>
      <c r="T40" s="24"/>
      <c r="U40" s="24"/>
      <c r="V40" s="24"/>
      <c r="W40" s="24"/>
      <c r="X40" s="24"/>
    </row>
    <row r="41" spans="2:24" x14ac:dyDescent="0.25">
      <c r="B41" s="28">
        <v>19</v>
      </c>
      <c r="C41" s="28">
        <v>2</v>
      </c>
      <c r="D41" s="28">
        <v>2</v>
      </c>
      <c r="E41" s="28">
        <v>2</v>
      </c>
      <c r="F41" s="28">
        <v>4</v>
      </c>
      <c r="G41" s="28">
        <v>4</v>
      </c>
      <c r="H41" s="28">
        <v>5</v>
      </c>
      <c r="I41" s="28">
        <v>5</v>
      </c>
      <c r="J41" s="28">
        <v>4</v>
      </c>
      <c r="K41" s="28">
        <v>2</v>
      </c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</row>
    <row r="42" spans="2:24" x14ac:dyDescent="0.25">
      <c r="B42" s="28"/>
      <c r="C42" s="28">
        <v>2.5</v>
      </c>
      <c r="D42" s="28">
        <v>2.5</v>
      </c>
      <c r="E42" s="28">
        <v>2.5</v>
      </c>
      <c r="F42" s="28">
        <v>6</v>
      </c>
      <c r="G42" s="28">
        <v>6</v>
      </c>
      <c r="H42" s="28">
        <v>8.5</v>
      </c>
      <c r="I42" s="28">
        <v>8.5</v>
      </c>
      <c r="J42" s="28">
        <v>6</v>
      </c>
      <c r="K42" s="28">
        <v>2.5</v>
      </c>
      <c r="L42" s="24">
        <f t="shared" si="1"/>
        <v>45</v>
      </c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</row>
    <row r="43" spans="2:24" x14ac:dyDescent="0.25">
      <c r="B43" s="29">
        <v>20</v>
      </c>
      <c r="C43" s="29">
        <v>4</v>
      </c>
      <c r="D43" s="29">
        <v>4</v>
      </c>
      <c r="E43" s="29">
        <v>5</v>
      </c>
      <c r="F43" s="29">
        <v>4</v>
      </c>
      <c r="G43" s="29">
        <v>4</v>
      </c>
      <c r="H43" s="29">
        <v>5</v>
      </c>
      <c r="I43" s="29">
        <v>4</v>
      </c>
      <c r="J43" s="29">
        <v>4</v>
      </c>
      <c r="K43" s="29">
        <v>5</v>
      </c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</row>
    <row r="44" spans="2:24" x14ac:dyDescent="0.25">
      <c r="B44" s="29"/>
      <c r="C44" s="29">
        <v>3.5</v>
      </c>
      <c r="D44" s="29">
        <v>3.5</v>
      </c>
      <c r="E44" s="29">
        <v>8</v>
      </c>
      <c r="F44" s="29">
        <v>3.5</v>
      </c>
      <c r="G44" s="29">
        <v>3.5</v>
      </c>
      <c r="H44" s="29">
        <v>8</v>
      </c>
      <c r="I44" s="29">
        <v>3.5</v>
      </c>
      <c r="J44" s="29">
        <v>3.5</v>
      </c>
      <c r="K44" s="29">
        <v>8</v>
      </c>
      <c r="L44" s="24">
        <f t="shared" si="1"/>
        <v>45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</row>
    <row r="45" spans="2:24" x14ac:dyDescent="0.25">
      <c r="B45" s="28">
        <v>21</v>
      </c>
      <c r="C45" s="28">
        <v>4</v>
      </c>
      <c r="D45" s="28">
        <v>2</v>
      </c>
      <c r="E45" s="28">
        <v>2</v>
      </c>
      <c r="F45" s="28">
        <v>3</v>
      </c>
      <c r="G45" s="28">
        <v>3</v>
      </c>
      <c r="H45" s="28">
        <v>1</v>
      </c>
      <c r="I45" s="28">
        <v>3</v>
      </c>
      <c r="J45" s="28">
        <v>4</v>
      </c>
      <c r="K45" s="28">
        <v>2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</row>
    <row r="46" spans="2:24" x14ac:dyDescent="0.25">
      <c r="B46" s="28"/>
      <c r="C46" s="28">
        <v>8.5</v>
      </c>
      <c r="D46" s="28">
        <v>3</v>
      </c>
      <c r="E46" s="28">
        <v>3</v>
      </c>
      <c r="F46" s="28">
        <v>6</v>
      </c>
      <c r="G46" s="28">
        <v>6</v>
      </c>
      <c r="H46" s="28">
        <v>1</v>
      </c>
      <c r="I46" s="28">
        <v>6</v>
      </c>
      <c r="J46" s="28">
        <v>8.5</v>
      </c>
      <c r="K46" s="28">
        <v>3</v>
      </c>
      <c r="L46" s="24">
        <f t="shared" si="1"/>
        <v>45</v>
      </c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</row>
    <row r="47" spans="2:24" x14ac:dyDescent="0.25">
      <c r="B47" s="29">
        <v>22</v>
      </c>
      <c r="C47" s="29">
        <v>2</v>
      </c>
      <c r="D47" s="29">
        <v>3</v>
      </c>
      <c r="E47" s="29">
        <v>3</v>
      </c>
      <c r="F47" s="29">
        <v>2</v>
      </c>
      <c r="G47" s="29">
        <v>3</v>
      </c>
      <c r="H47" s="29">
        <v>3</v>
      </c>
      <c r="I47" s="29">
        <v>5</v>
      </c>
      <c r="J47" s="29">
        <v>2</v>
      </c>
      <c r="K47" s="29">
        <v>4</v>
      </c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</row>
    <row r="48" spans="2:24" x14ac:dyDescent="0.25">
      <c r="B48" s="29"/>
      <c r="C48" s="29">
        <v>2</v>
      </c>
      <c r="D48" s="29">
        <v>5.5</v>
      </c>
      <c r="E48" s="29">
        <v>5.5</v>
      </c>
      <c r="F48" s="29">
        <v>2</v>
      </c>
      <c r="G48" s="29">
        <v>5.5</v>
      </c>
      <c r="H48" s="29">
        <v>5.5</v>
      </c>
      <c r="I48" s="29">
        <v>9</v>
      </c>
      <c r="J48" s="29">
        <v>2</v>
      </c>
      <c r="K48" s="29">
        <v>8</v>
      </c>
      <c r="L48" s="24">
        <f t="shared" si="1"/>
        <v>45</v>
      </c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</row>
    <row r="49" spans="2:24" x14ac:dyDescent="0.25">
      <c r="B49" s="28">
        <v>23</v>
      </c>
      <c r="C49" s="28">
        <v>3</v>
      </c>
      <c r="D49" s="28">
        <v>4</v>
      </c>
      <c r="E49" s="28">
        <v>4</v>
      </c>
      <c r="F49" s="28">
        <v>4</v>
      </c>
      <c r="G49" s="28">
        <v>2</v>
      </c>
      <c r="H49" s="28">
        <v>4</v>
      </c>
      <c r="I49" s="28">
        <v>3</v>
      </c>
      <c r="J49" s="28">
        <v>4</v>
      </c>
      <c r="K49" s="28">
        <v>5</v>
      </c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</row>
    <row r="50" spans="2:24" x14ac:dyDescent="0.25">
      <c r="B50" s="28"/>
      <c r="C50" s="28">
        <v>2.5</v>
      </c>
      <c r="D50" s="28">
        <v>6</v>
      </c>
      <c r="E50" s="28">
        <v>6</v>
      </c>
      <c r="F50" s="28">
        <v>6</v>
      </c>
      <c r="G50" s="28">
        <v>1</v>
      </c>
      <c r="H50" s="28">
        <v>6</v>
      </c>
      <c r="I50" s="28">
        <v>2.5</v>
      </c>
      <c r="J50" s="28">
        <v>6</v>
      </c>
      <c r="K50" s="28">
        <v>9</v>
      </c>
      <c r="L50" s="24">
        <f t="shared" si="1"/>
        <v>45</v>
      </c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</row>
    <row r="51" spans="2:24" x14ac:dyDescent="0.25">
      <c r="B51" s="29">
        <v>24</v>
      </c>
      <c r="C51" s="29">
        <v>2</v>
      </c>
      <c r="D51" s="29">
        <v>5</v>
      </c>
      <c r="E51" s="29">
        <v>3</v>
      </c>
      <c r="F51" s="29">
        <v>2</v>
      </c>
      <c r="G51" s="29">
        <v>5</v>
      </c>
      <c r="H51" s="29">
        <v>2</v>
      </c>
      <c r="I51" s="29">
        <v>4</v>
      </c>
      <c r="J51" s="29">
        <v>4</v>
      </c>
      <c r="K51" s="29">
        <v>4</v>
      </c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</row>
    <row r="52" spans="2:24" x14ac:dyDescent="0.25">
      <c r="B52" s="29"/>
      <c r="C52" s="29">
        <v>2</v>
      </c>
      <c r="D52" s="29">
        <v>8.5</v>
      </c>
      <c r="E52" s="29">
        <v>4</v>
      </c>
      <c r="F52" s="29">
        <v>2</v>
      </c>
      <c r="G52" s="29">
        <v>8.5</v>
      </c>
      <c r="H52" s="29">
        <v>2</v>
      </c>
      <c r="I52" s="29">
        <v>6</v>
      </c>
      <c r="J52" s="29">
        <v>6</v>
      </c>
      <c r="K52" s="29">
        <v>6</v>
      </c>
      <c r="L52" s="24">
        <f t="shared" si="1"/>
        <v>45</v>
      </c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</row>
    <row r="53" spans="2:24" x14ac:dyDescent="0.25">
      <c r="B53" s="28">
        <v>25</v>
      </c>
      <c r="C53" s="28">
        <v>4</v>
      </c>
      <c r="D53" s="28">
        <v>4</v>
      </c>
      <c r="E53" s="28">
        <v>4</v>
      </c>
      <c r="F53" s="28">
        <v>5</v>
      </c>
      <c r="G53" s="28">
        <v>5</v>
      </c>
      <c r="H53" s="28">
        <v>4</v>
      </c>
      <c r="I53" s="28">
        <v>5</v>
      </c>
      <c r="J53" s="28">
        <v>5</v>
      </c>
      <c r="K53" s="28">
        <v>5</v>
      </c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</row>
    <row r="54" spans="2:24" x14ac:dyDescent="0.25">
      <c r="B54" s="28"/>
      <c r="C54" s="28">
        <v>2.5</v>
      </c>
      <c r="D54" s="28">
        <v>2.5</v>
      </c>
      <c r="E54" s="28">
        <v>2.5</v>
      </c>
      <c r="F54" s="28">
        <v>7</v>
      </c>
      <c r="G54" s="28">
        <v>7</v>
      </c>
      <c r="H54" s="28">
        <v>2.5</v>
      </c>
      <c r="I54" s="28">
        <v>7</v>
      </c>
      <c r="J54" s="28">
        <v>7</v>
      </c>
      <c r="K54" s="28">
        <v>7</v>
      </c>
      <c r="L54" s="24">
        <f t="shared" si="1"/>
        <v>45</v>
      </c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</row>
    <row r="55" spans="2:24" x14ac:dyDescent="0.25">
      <c r="B55" s="29">
        <v>26</v>
      </c>
      <c r="C55" s="29">
        <v>4</v>
      </c>
      <c r="D55" s="29">
        <v>3</v>
      </c>
      <c r="E55" s="29">
        <v>3</v>
      </c>
      <c r="F55" s="29">
        <v>4</v>
      </c>
      <c r="G55" s="29">
        <v>3</v>
      </c>
      <c r="H55" s="29">
        <v>3</v>
      </c>
      <c r="I55" s="29">
        <v>4</v>
      </c>
      <c r="J55" s="29">
        <v>4</v>
      </c>
      <c r="K55" s="29">
        <v>5</v>
      </c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</row>
    <row r="56" spans="2:24" x14ac:dyDescent="0.25">
      <c r="B56" s="29"/>
      <c r="C56" s="29">
        <v>6.5</v>
      </c>
      <c r="D56" s="29">
        <v>2.5</v>
      </c>
      <c r="E56" s="29">
        <v>2.5</v>
      </c>
      <c r="F56" s="29">
        <v>6.5</v>
      </c>
      <c r="G56" s="29">
        <v>2.5</v>
      </c>
      <c r="H56" s="29">
        <v>2.5</v>
      </c>
      <c r="I56" s="29">
        <v>6.5</v>
      </c>
      <c r="J56" s="29">
        <v>6.5</v>
      </c>
      <c r="K56" s="29">
        <v>9</v>
      </c>
      <c r="L56" s="24">
        <f t="shared" si="1"/>
        <v>45</v>
      </c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</row>
    <row r="57" spans="2:24" x14ac:dyDescent="0.25">
      <c r="B57" s="28">
        <v>27</v>
      </c>
      <c r="C57" s="28">
        <v>4</v>
      </c>
      <c r="D57" s="28">
        <v>3</v>
      </c>
      <c r="E57" s="28">
        <v>2</v>
      </c>
      <c r="F57" s="28">
        <v>3</v>
      </c>
      <c r="G57" s="28">
        <v>4</v>
      </c>
      <c r="H57" s="28">
        <v>1</v>
      </c>
      <c r="I57" s="28">
        <v>2</v>
      </c>
      <c r="J57" s="28">
        <v>4</v>
      </c>
      <c r="K57" s="28">
        <v>4</v>
      </c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</row>
    <row r="58" spans="2:24" x14ac:dyDescent="0.25">
      <c r="B58" s="28"/>
      <c r="C58" s="28">
        <v>7.5</v>
      </c>
      <c r="D58" s="28">
        <v>4.5</v>
      </c>
      <c r="E58" s="28">
        <v>2.5</v>
      </c>
      <c r="F58" s="28">
        <v>4.5</v>
      </c>
      <c r="G58" s="28">
        <v>7.5</v>
      </c>
      <c r="H58" s="28">
        <v>1</v>
      </c>
      <c r="I58" s="28">
        <v>2.5</v>
      </c>
      <c r="J58" s="28">
        <v>7.5</v>
      </c>
      <c r="K58" s="28">
        <v>7.5</v>
      </c>
      <c r="L58" s="24">
        <f t="shared" si="1"/>
        <v>45</v>
      </c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</row>
    <row r="59" spans="2:24" x14ac:dyDescent="0.25">
      <c r="B59" s="29">
        <v>28</v>
      </c>
      <c r="C59" s="29">
        <v>4</v>
      </c>
      <c r="D59" s="29">
        <v>3</v>
      </c>
      <c r="E59" s="29">
        <v>3</v>
      </c>
      <c r="F59" s="29">
        <v>5</v>
      </c>
      <c r="G59" s="29">
        <v>4</v>
      </c>
      <c r="H59" s="29">
        <v>5</v>
      </c>
      <c r="I59" s="29">
        <v>5</v>
      </c>
      <c r="J59" s="29">
        <v>5</v>
      </c>
      <c r="K59" s="29">
        <v>4</v>
      </c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</row>
    <row r="60" spans="2:24" x14ac:dyDescent="0.25">
      <c r="B60" s="29"/>
      <c r="C60" s="29">
        <v>4</v>
      </c>
      <c r="D60" s="29">
        <v>1.5</v>
      </c>
      <c r="E60" s="29">
        <v>1.5</v>
      </c>
      <c r="F60" s="29">
        <v>7.5</v>
      </c>
      <c r="G60" s="29">
        <v>4</v>
      </c>
      <c r="H60" s="29">
        <v>7.5</v>
      </c>
      <c r="I60" s="29">
        <v>7.5</v>
      </c>
      <c r="J60" s="29">
        <v>7.5</v>
      </c>
      <c r="K60" s="29">
        <v>4</v>
      </c>
      <c r="L60" s="24">
        <f t="shared" si="1"/>
        <v>45</v>
      </c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</row>
    <row r="61" spans="2:24" x14ac:dyDescent="0.25">
      <c r="B61" s="28">
        <v>29</v>
      </c>
      <c r="C61" s="28">
        <v>2</v>
      </c>
      <c r="D61" s="28">
        <v>2</v>
      </c>
      <c r="E61" s="28">
        <v>2</v>
      </c>
      <c r="F61" s="28">
        <v>4</v>
      </c>
      <c r="G61" s="28">
        <v>2</v>
      </c>
      <c r="H61" s="28">
        <v>2</v>
      </c>
      <c r="I61" s="28">
        <v>2</v>
      </c>
      <c r="J61" s="28">
        <v>2</v>
      </c>
      <c r="K61" s="28">
        <v>2</v>
      </c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</row>
    <row r="62" spans="2:24" x14ac:dyDescent="0.25">
      <c r="B62" s="28"/>
      <c r="C62" s="28">
        <v>4.5</v>
      </c>
      <c r="D62" s="28">
        <v>4.5</v>
      </c>
      <c r="E62" s="28">
        <v>4.5</v>
      </c>
      <c r="F62" s="28">
        <v>9</v>
      </c>
      <c r="G62" s="28">
        <v>4.5</v>
      </c>
      <c r="H62" s="28">
        <v>4.5</v>
      </c>
      <c r="I62" s="28">
        <v>4.5</v>
      </c>
      <c r="J62" s="28">
        <v>4.5</v>
      </c>
      <c r="K62" s="28">
        <v>4.5</v>
      </c>
      <c r="L62" s="24">
        <f t="shared" si="1"/>
        <v>45</v>
      </c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</row>
    <row r="63" spans="2:24" x14ac:dyDescent="0.25">
      <c r="B63" s="29">
        <v>30</v>
      </c>
      <c r="C63" s="29">
        <v>4</v>
      </c>
      <c r="D63" s="29">
        <v>2</v>
      </c>
      <c r="E63" s="29">
        <v>3</v>
      </c>
      <c r="F63" s="29">
        <v>3</v>
      </c>
      <c r="G63" s="29">
        <v>3</v>
      </c>
      <c r="H63" s="29">
        <v>4</v>
      </c>
      <c r="I63" s="29">
        <v>4</v>
      </c>
      <c r="J63" s="29">
        <v>2</v>
      </c>
      <c r="K63" s="29">
        <v>4</v>
      </c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</row>
    <row r="64" spans="2:24" x14ac:dyDescent="0.25">
      <c r="B64" s="29"/>
      <c r="C64" s="29">
        <v>7.5</v>
      </c>
      <c r="D64" s="29">
        <v>1.5</v>
      </c>
      <c r="E64" s="29">
        <v>4</v>
      </c>
      <c r="F64" s="29">
        <v>4</v>
      </c>
      <c r="G64" s="29">
        <v>4</v>
      </c>
      <c r="H64" s="29">
        <v>7.5</v>
      </c>
      <c r="I64" s="29">
        <v>7.5</v>
      </c>
      <c r="J64" s="29">
        <v>1.5</v>
      </c>
      <c r="K64" s="29">
        <v>7.5</v>
      </c>
      <c r="L64" s="24">
        <f>SUM(C64:K64)</f>
        <v>45</v>
      </c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</row>
    <row r="65" spans="2:11" x14ac:dyDescent="0.25">
      <c r="B65" s="13"/>
      <c r="C65" s="13"/>
      <c r="D65" s="13"/>
      <c r="E65" s="13"/>
      <c r="F65" s="13"/>
      <c r="G65" s="13"/>
      <c r="H65" s="13"/>
      <c r="I65" s="13"/>
      <c r="J65" s="13"/>
      <c r="K65" s="13"/>
    </row>
    <row r="67" spans="2:11" x14ac:dyDescent="0.25">
      <c r="B67" s="38"/>
      <c r="C67" s="38" t="s">
        <v>1</v>
      </c>
      <c r="D67" s="38"/>
      <c r="E67" s="38"/>
      <c r="F67" s="38"/>
      <c r="G67" s="38"/>
      <c r="H67" s="38"/>
      <c r="I67" s="38"/>
      <c r="J67" s="38"/>
      <c r="K67" s="38"/>
    </row>
    <row r="68" spans="2:11" x14ac:dyDescent="0.25">
      <c r="B68" s="39"/>
      <c r="C68" s="14">
        <v>915</v>
      </c>
      <c r="D68" s="14">
        <v>268</v>
      </c>
      <c r="E68" s="14">
        <v>755</v>
      </c>
      <c r="F68" s="14">
        <v>648</v>
      </c>
      <c r="G68" s="14">
        <v>685</v>
      </c>
      <c r="H68" s="14">
        <v>837</v>
      </c>
      <c r="I68" s="14">
        <v>948</v>
      </c>
      <c r="J68" s="14">
        <v>259</v>
      </c>
      <c r="K68" s="14">
        <v>709</v>
      </c>
    </row>
    <row r="69" spans="2:11" x14ac:dyDescent="0.25">
      <c r="B69" s="3">
        <v>1</v>
      </c>
      <c r="C69" s="3">
        <v>2</v>
      </c>
      <c r="D69" s="3">
        <v>3</v>
      </c>
      <c r="E69" s="3">
        <v>2</v>
      </c>
      <c r="F69" s="3">
        <v>3</v>
      </c>
      <c r="G69" s="3">
        <v>3</v>
      </c>
      <c r="H69" s="3">
        <v>4</v>
      </c>
      <c r="I69" s="3">
        <v>3</v>
      </c>
      <c r="J69" s="3">
        <v>4</v>
      </c>
      <c r="K69" s="3">
        <v>2</v>
      </c>
    </row>
    <row r="70" spans="2:11" x14ac:dyDescent="0.25">
      <c r="B70" s="9">
        <v>2</v>
      </c>
      <c r="C70" s="9">
        <v>3</v>
      </c>
      <c r="D70" s="9">
        <v>4</v>
      </c>
      <c r="E70" s="9">
        <v>4</v>
      </c>
      <c r="F70" s="9">
        <v>3</v>
      </c>
      <c r="G70" s="9">
        <v>3</v>
      </c>
      <c r="H70" s="9">
        <v>4</v>
      </c>
      <c r="I70" s="9">
        <v>3</v>
      </c>
      <c r="J70" s="9">
        <v>3</v>
      </c>
      <c r="K70" s="9">
        <v>4</v>
      </c>
    </row>
    <row r="71" spans="2:11" x14ac:dyDescent="0.25">
      <c r="B71" s="3">
        <v>3</v>
      </c>
      <c r="C71" s="3">
        <v>4</v>
      </c>
      <c r="D71" s="3">
        <v>3</v>
      </c>
      <c r="E71" s="3">
        <v>4</v>
      </c>
      <c r="F71" s="3">
        <v>3</v>
      </c>
      <c r="G71" s="3">
        <v>3</v>
      </c>
      <c r="H71" s="3">
        <v>3</v>
      </c>
      <c r="I71" s="3">
        <v>3</v>
      </c>
      <c r="J71" s="3">
        <v>4</v>
      </c>
      <c r="K71" s="3">
        <v>3</v>
      </c>
    </row>
    <row r="72" spans="2:11" x14ac:dyDescent="0.25">
      <c r="B72" s="9">
        <v>4</v>
      </c>
      <c r="C72" s="9">
        <v>4</v>
      </c>
      <c r="D72" s="9">
        <v>2</v>
      </c>
      <c r="E72" s="9">
        <v>4</v>
      </c>
      <c r="F72" s="9">
        <v>2</v>
      </c>
      <c r="G72" s="9">
        <v>2</v>
      </c>
      <c r="H72" s="9">
        <v>4</v>
      </c>
      <c r="I72" s="9">
        <v>2</v>
      </c>
      <c r="J72" s="9">
        <v>4</v>
      </c>
      <c r="K72" s="9">
        <v>4</v>
      </c>
    </row>
    <row r="73" spans="2:11" x14ac:dyDescent="0.25">
      <c r="B73" s="3">
        <v>5</v>
      </c>
      <c r="C73" s="3">
        <v>2</v>
      </c>
      <c r="D73" s="3">
        <v>2</v>
      </c>
      <c r="E73" s="3">
        <v>4</v>
      </c>
      <c r="F73" s="3">
        <v>4</v>
      </c>
      <c r="G73" s="3">
        <v>2</v>
      </c>
      <c r="H73" s="3">
        <v>4</v>
      </c>
      <c r="I73" s="3">
        <v>2</v>
      </c>
      <c r="J73" s="3">
        <v>4</v>
      </c>
      <c r="K73" s="3">
        <v>4</v>
      </c>
    </row>
    <row r="74" spans="2:11" x14ac:dyDescent="0.25">
      <c r="B74" s="9">
        <v>6</v>
      </c>
      <c r="C74" s="9">
        <v>4</v>
      </c>
      <c r="D74" s="9">
        <v>4</v>
      </c>
      <c r="E74" s="9">
        <v>4</v>
      </c>
      <c r="F74" s="9">
        <v>4</v>
      </c>
      <c r="G74" s="9">
        <v>4</v>
      </c>
      <c r="H74" s="9">
        <v>4</v>
      </c>
      <c r="I74" s="9">
        <v>4</v>
      </c>
      <c r="J74" s="9">
        <v>4</v>
      </c>
      <c r="K74" s="9">
        <v>4</v>
      </c>
    </row>
    <row r="75" spans="2:11" x14ac:dyDescent="0.25">
      <c r="B75" s="3">
        <v>7</v>
      </c>
      <c r="C75" s="3">
        <v>4</v>
      </c>
      <c r="D75" s="3">
        <v>4</v>
      </c>
      <c r="E75" s="3">
        <v>4</v>
      </c>
      <c r="F75" s="3">
        <v>4</v>
      </c>
      <c r="G75" s="3">
        <v>5</v>
      </c>
      <c r="H75" s="3">
        <v>4</v>
      </c>
      <c r="I75" s="3">
        <v>4</v>
      </c>
      <c r="J75" s="3">
        <v>5</v>
      </c>
      <c r="K75" s="3">
        <v>5</v>
      </c>
    </row>
    <row r="76" spans="2:11" x14ac:dyDescent="0.25">
      <c r="B76" s="9">
        <v>8</v>
      </c>
      <c r="C76" s="9">
        <v>4</v>
      </c>
      <c r="D76" s="9">
        <v>2</v>
      </c>
      <c r="E76" s="9">
        <v>2</v>
      </c>
      <c r="F76" s="9">
        <v>2</v>
      </c>
      <c r="G76" s="9">
        <v>2</v>
      </c>
      <c r="H76" s="9">
        <v>2</v>
      </c>
      <c r="I76" s="9">
        <v>2</v>
      </c>
      <c r="J76" s="9">
        <v>3</v>
      </c>
      <c r="K76" s="9">
        <v>2</v>
      </c>
    </row>
    <row r="77" spans="2:11" x14ac:dyDescent="0.25">
      <c r="B77" s="3">
        <v>9</v>
      </c>
      <c r="C77" s="3">
        <v>1</v>
      </c>
      <c r="D77" s="3">
        <v>4</v>
      </c>
      <c r="E77" s="3">
        <v>1</v>
      </c>
      <c r="F77" s="3">
        <v>5</v>
      </c>
      <c r="G77" s="3">
        <v>2</v>
      </c>
      <c r="H77" s="3">
        <v>5</v>
      </c>
      <c r="I77" s="3">
        <v>1</v>
      </c>
      <c r="J77" s="3">
        <v>5</v>
      </c>
      <c r="K77" s="3">
        <v>5</v>
      </c>
    </row>
    <row r="78" spans="2:11" x14ac:dyDescent="0.25">
      <c r="B78" s="9">
        <v>10</v>
      </c>
      <c r="C78" s="9">
        <v>4</v>
      </c>
      <c r="D78" s="9">
        <v>2</v>
      </c>
      <c r="E78" s="9">
        <v>5</v>
      </c>
      <c r="F78" s="9">
        <v>4</v>
      </c>
      <c r="G78" s="9">
        <v>4</v>
      </c>
      <c r="H78" s="9">
        <v>5</v>
      </c>
      <c r="I78" s="9">
        <v>4</v>
      </c>
      <c r="J78" s="9">
        <v>4</v>
      </c>
      <c r="K78" s="9">
        <v>4</v>
      </c>
    </row>
    <row r="79" spans="2:11" x14ac:dyDescent="0.25">
      <c r="B79" s="3">
        <v>11</v>
      </c>
      <c r="C79" s="3">
        <v>4</v>
      </c>
      <c r="D79" s="3">
        <v>2</v>
      </c>
      <c r="E79" s="3">
        <v>4</v>
      </c>
      <c r="F79" s="3">
        <v>2</v>
      </c>
      <c r="G79" s="3">
        <v>3</v>
      </c>
      <c r="H79" s="3">
        <v>2</v>
      </c>
      <c r="I79" s="3">
        <v>2</v>
      </c>
      <c r="J79" s="3">
        <v>4</v>
      </c>
      <c r="K79" s="3">
        <v>2</v>
      </c>
    </row>
    <row r="80" spans="2:11" x14ac:dyDescent="0.25">
      <c r="B80" s="9">
        <v>12</v>
      </c>
      <c r="C80" s="9">
        <v>4</v>
      </c>
      <c r="D80" s="9">
        <v>4</v>
      </c>
      <c r="E80" s="9">
        <v>4</v>
      </c>
      <c r="F80" s="9">
        <v>4</v>
      </c>
      <c r="G80" s="9">
        <v>4</v>
      </c>
      <c r="H80" s="9">
        <v>4</v>
      </c>
      <c r="I80" s="9">
        <v>4</v>
      </c>
      <c r="J80" s="9">
        <v>4</v>
      </c>
      <c r="K80" s="9">
        <v>4</v>
      </c>
    </row>
    <row r="81" spans="2:11" x14ac:dyDescent="0.25">
      <c r="B81" s="3">
        <v>13</v>
      </c>
      <c r="C81" s="3">
        <v>4</v>
      </c>
      <c r="D81" s="3">
        <v>4</v>
      </c>
      <c r="E81" s="3">
        <v>4</v>
      </c>
      <c r="F81" s="3">
        <v>4</v>
      </c>
      <c r="G81" s="3">
        <v>3</v>
      </c>
      <c r="H81" s="3">
        <v>4</v>
      </c>
      <c r="I81" s="3">
        <v>4</v>
      </c>
      <c r="J81" s="3">
        <v>4</v>
      </c>
      <c r="K81" s="3">
        <v>4</v>
      </c>
    </row>
    <row r="82" spans="2:11" x14ac:dyDescent="0.25">
      <c r="B82" s="9">
        <v>14</v>
      </c>
      <c r="C82" s="9">
        <v>4</v>
      </c>
      <c r="D82" s="9">
        <v>3</v>
      </c>
      <c r="E82" s="9">
        <v>4</v>
      </c>
      <c r="F82" s="9">
        <v>3</v>
      </c>
      <c r="G82" s="9">
        <v>2</v>
      </c>
      <c r="H82" s="9">
        <v>3</v>
      </c>
      <c r="I82" s="9">
        <v>1</v>
      </c>
      <c r="J82" s="9">
        <v>3</v>
      </c>
      <c r="K82" s="9">
        <v>3</v>
      </c>
    </row>
    <row r="83" spans="2:11" x14ac:dyDescent="0.25">
      <c r="B83" s="3">
        <v>15</v>
      </c>
      <c r="C83" s="3">
        <v>2</v>
      </c>
      <c r="D83" s="3">
        <v>4</v>
      </c>
      <c r="E83" s="3">
        <v>4</v>
      </c>
      <c r="F83" s="3">
        <v>1</v>
      </c>
      <c r="G83" s="3">
        <v>3</v>
      </c>
      <c r="H83" s="3">
        <v>1</v>
      </c>
      <c r="I83" s="3">
        <v>2</v>
      </c>
      <c r="J83" s="3">
        <v>1</v>
      </c>
      <c r="K83" s="3">
        <v>3</v>
      </c>
    </row>
    <row r="84" spans="2:11" x14ac:dyDescent="0.25">
      <c r="B84" s="9">
        <v>16</v>
      </c>
      <c r="C84" s="9">
        <v>2</v>
      </c>
      <c r="D84" s="9">
        <v>2</v>
      </c>
      <c r="E84" s="9">
        <v>2</v>
      </c>
      <c r="F84" s="9">
        <v>2</v>
      </c>
      <c r="G84" s="9">
        <v>2</v>
      </c>
      <c r="H84" s="9">
        <v>2</v>
      </c>
      <c r="I84" s="9">
        <v>3</v>
      </c>
      <c r="J84" s="9">
        <v>4</v>
      </c>
      <c r="K84" s="9">
        <v>2</v>
      </c>
    </row>
    <row r="85" spans="2:11" x14ac:dyDescent="0.25">
      <c r="B85" s="3">
        <v>17</v>
      </c>
      <c r="C85" s="3">
        <v>5</v>
      </c>
      <c r="D85" s="3">
        <v>4</v>
      </c>
      <c r="E85" s="3">
        <v>5</v>
      </c>
      <c r="F85" s="3">
        <v>5</v>
      </c>
      <c r="G85" s="3">
        <v>4</v>
      </c>
      <c r="H85" s="3">
        <v>4</v>
      </c>
      <c r="I85" s="3">
        <v>5</v>
      </c>
      <c r="J85" s="3">
        <v>4</v>
      </c>
      <c r="K85" s="3">
        <v>4</v>
      </c>
    </row>
    <row r="86" spans="2:11" x14ac:dyDescent="0.25">
      <c r="B86" s="9">
        <v>18</v>
      </c>
      <c r="C86" s="9">
        <v>3</v>
      </c>
      <c r="D86" s="9">
        <v>2</v>
      </c>
      <c r="E86" s="9">
        <v>3</v>
      </c>
      <c r="F86" s="9">
        <v>2</v>
      </c>
      <c r="G86" s="9">
        <v>3</v>
      </c>
      <c r="H86" s="9">
        <v>4</v>
      </c>
      <c r="I86" s="9">
        <v>3</v>
      </c>
      <c r="J86" s="9">
        <v>1</v>
      </c>
      <c r="K86" s="9">
        <v>3</v>
      </c>
    </row>
    <row r="87" spans="2:11" x14ac:dyDescent="0.25">
      <c r="B87" s="3">
        <v>19</v>
      </c>
      <c r="C87" s="3">
        <v>2</v>
      </c>
      <c r="D87" s="3">
        <v>2</v>
      </c>
      <c r="E87" s="3">
        <v>2</v>
      </c>
      <c r="F87" s="3">
        <v>4</v>
      </c>
      <c r="G87" s="3">
        <v>4</v>
      </c>
      <c r="H87" s="3">
        <v>5</v>
      </c>
      <c r="I87" s="3">
        <v>5</v>
      </c>
      <c r="J87" s="3">
        <v>4</v>
      </c>
      <c r="K87" s="3">
        <v>2</v>
      </c>
    </row>
    <row r="88" spans="2:11" x14ac:dyDescent="0.25">
      <c r="B88" s="9">
        <v>20</v>
      </c>
      <c r="C88" s="9">
        <v>4</v>
      </c>
      <c r="D88" s="9">
        <v>4</v>
      </c>
      <c r="E88" s="9">
        <v>5</v>
      </c>
      <c r="F88" s="9">
        <v>4</v>
      </c>
      <c r="G88" s="9">
        <v>4</v>
      </c>
      <c r="H88" s="9">
        <v>5</v>
      </c>
      <c r="I88" s="9">
        <v>4</v>
      </c>
      <c r="J88" s="9">
        <v>4</v>
      </c>
      <c r="K88" s="9">
        <v>5</v>
      </c>
    </row>
    <row r="89" spans="2:11" x14ac:dyDescent="0.25">
      <c r="B89" s="3">
        <v>21</v>
      </c>
      <c r="C89" s="3">
        <v>4</v>
      </c>
      <c r="D89" s="3">
        <v>2</v>
      </c>
      <c r="E89" s="3">
        <v>2</v>
      </c>
      <c r="F89" s="3">
        <v>3</v>
      </c>
      <c r="G89" s="3">
        <v>3</v>
      </c>
      <c r="H89" s="3">
        <v>1</v>
      </c>
      <c r="I89" s="3">
        <v>3</v>
      </c>
      <c r="J89" s="3">
        <v>4</v>
      </c>
      <c r="K89" s="3">
        <v>2</v>
      </c>
    </row>
    <row r="90" spans="2:11" x14ac:dyDescent="0.25">
      <c r="B90" s="9">
        <v>22</v>
      </c>
      <c r="C90" s="9">
        <v>2</v>
      </c>
      <c r="D90" s="9">
        <v>3</v>
      </c>
      <c r="E90" s="9">
        <v>3</v>
      </c>
      <c r="F90" s="9">
        <v>2</v>
      </c>
      <c r="G90" s="9">
        <v>3</v>
      </c>
      <c r="H90" s="9">
        <v>3</v>
      </c>
      <c r="I90" s="9">
        <v>5</v>
      </c>
      <c r="J90" s="9">
        <v>2</v>
      </c>
      <c r="K90" s="9">
        <v>4</v>
      </c>
    </row>
    <row r="91" spans="2:11" x14ac:dyDescent="0.25">
      <c r="B91" s="3">
        <v>23</v>
      </c>
      <c r="C91" s="3">
        <v>3</v>
      </c>
      <c r="D91" s="3">
        <v>4</v>
      </c>
      <c r="E91" s="3">
        <v>4</v>
      </c>
      <c r="F91" s="3">
        <v>4</v>
      </c>
      <c r="G91" s="3">
        <v>2</v>
      </c>
      <c r="H91" s="3">
        <v>4</v>
      </c>
      <c r="I91" s="3">
        <v>3</v>
      </c>
      <c r="J91" s="3">
        <v>4</v>
      </c>
      <c r="K91" s="3">
        <v>5</v>
      </c>
    </row>
    <row r="92" spans="2:11" x14ac:dyDescent="0.25">
      <c r="B92" s="9">
        <v>24</v>
      </c>
      <c r="C92" s="9">
        <v>2</v>
      </c>
      <c r="D92" s="9">
        <v>5</v>
      </c>
      <c r="E92" s="9">
        <v>3</v>
      </c>
      <c r="F92" s="9">
        <v>2</v>
      </c>
      <c r="G92" s="9">
        <v>5</v>
      </c>
      <c r="H92" s="9">
        <v>2</v>
      </c>
      <c r="I92" s="9">
        <v>4</v>
      </c>
      <c r="J92" s="9">
        <v>4</v>
      </c>
      <c r="K92" s="9">
        <v>4</v>
      </c>
    </row>
    <row r="93" spans="2:11" x14ac:dyDescent="0.25">
      <c r="B93" s="3">
        <v>25</v>
      </c>
      <c r="C93" s="3">
        <v>4</v>
      </c>
      <c r="D93" s="3">
        <v>4</v>
      </c>
      <c r="E93" s="3">
        <v>4</v>
      </c>
      <c r="F93" s="3">
        <v>5</v>
      </c>
      <c r="G93" s="3">
        <v>5</v>
      </c>
      <c r="H93" s="3">
        <v>4</v>
      </c>
      <c r="I93" s="3">
        <v>5</v>
      </c>
      <c r="J93" s="3">
        <v>5</v>
      </c>
      <c r="K93" s="3">
        <v>5</v>
      </c>
    </row>
    <row r="94" spans="2:11" x14ac:dyDescent="0.25">
      <c r="B94" s="9">
        <v>26</v>
      </c>
      <c r="C94" s="9">
        <v>4</v>
      </c>
      <c r="D94" s="9">
        <v>3</v>
      </c>
      <c r="E94" s="9">
        <v>3</v>
      </c>
      <c r="F94" s="9">
        <v>4</v>
      </c>
      <c r="G94" s="9">
        <v>3</v>
      </c>
      <c r="H94" s="9">
        <v>3</v>
      </c>
      <c r="I94" s="9">
        <v>4</v>
      </c>
      <c r="J94" s="9">
        <v>4</v>
      </c>
      <c r="K94" s="9">
        <v>5</v>
      </c>
    </row>
    <row r="95" spans="2:11" x14ac:dyDescent="0.25">
      <c r="B95" s="3">
        <v>27</v>
      </c>
      <c r="C95" s="3">
        <v>4</v>
      </c>
      <c r="D95" s="3">
        <v>3</v>
      </c>
      <c r="E95" s="3">
        <v>2</v>
      </c>
      <c r="F95" s="3">
        <v>3</v>
      </c>
      <c r="G95" s="3">
        <v>4</v>
      </c>
      <c r="H95" s="3">
        <v>1</v>
      </c>
      <c r="I95" s="3">
        <v>2</v>
      </c>
      <c r="J95" s="3">
        <v>4</v>
      </c>
      <c r="K95" s="3">
        <v>4</v>
      </c>
    </row>
    <row r="96" spans="2:11" x14ac:dyDescent="0.25">
      <c r="B96" s="9">
        <v>28</v>
      </c>
      <c r="C96" s="9">
        <v>4</v>
      </c>
      <c r="D96" s="9">
        <v>3</v>
      </c>
      <c r="E96" s="9">
        <v>3</v>
      </c>
      <c r="F96" s="9">
        <v>5</v>
      </c>
      <c r="G96" s="9">
        <v>4</v>
      </c>
      <c r="H96" s="9">
        <v>5</v>
      </c>
      <c r="I96" s="9">
        <v>5</v>
      </c>
      <c r="J96" s="9">
        <v>5</v>
      </c>
      <c r="K96" s="9">
        <v>4</v>
      </c>
    </row>
    <row r="97" spans="2:11" x14ac:dyDescent="0.25">
      <c r="B97" s="3">
        <v>29</v>
      </c>
      <c r="C97" s="3">
        <v>2</v>
      </c>
      <c r="D97" s="3">
        <v>2</v>
      </c>
      <c r="E97" s="3">
        <v>2</v>
      </c>
      <c r="F97" s="3">
        <v>4</v>
      </c>
      <c r="G97" s="3">
        <v>2</v>
      </c>
      <c r="H97" s="3">
        <v>2</v>
      </c>
      <c r="I97" s="3">
        <v>2</v>
      </c>
      <c r="J97" s="3">
        <v>2</v>
      </c>
      <c r="K97" s="3">
        <v>2</v>
      </c>
    </row>
    <row r="98" spans="2:11" x14ac:dyDescent="0.25">
      <c r="B98" s="9">
        <v>30</v>
      </c>
      <c r="C98" s="9">
        <v>4</v>
      </c>
      <c r="D98" s="9">
        <v>2</v>
      </c>
      <c r="E98" s="9">
        <v>3</v>
      </c>
      <c r="F98" s="9">
        <v>3</v>
      </c>
      <c r="G98" s="9">
        <v>3</v>
      </c>
      <c r="H98" s="9">
        <v>4</v>
      </c>
      <c r="I98" s="9">
        <v>4</v>
      </c>
      <c r="J98" s="9">
        <v>2</v>
      </c>
      <c r="K98" s="9">
        <v>4</v>
      </c>
    </row>
    <row r="99" spans="2:11" x14ac:dyDescent="0.25">
      <c r="C99" s="11">
        <f>AVERAGE(C69:C98)</f>
        <v>3.3</v>
      </c>
      <c r="D99" s="11">
        <f t="shared" ref="D99:K99" si="4">AVERAGE(D69:D98)</f>
        <v>3.0666666666666669</v>
      </c>
      <c r="E99" s="11">
        <f t="shared" si="4"/>
        <v>3.3333333333333335</v>
      </c>
      <c r="F99" s="11">
        <f t="shared" si="4"/>
        <v>3.3333333333333335</v>
      </c>
      <c r="G99" s="11">
        <f t="shared" si="4"/>
        <v>3.2</v>
      </c>
      <c r="H99" s="11">
        <f t="shared" si="4"/>
        <v>3.4</v>
      </c>
      <c r="I99" s="11">
        <f t="shared" si="4"/>
        <v>3.2666666666666666</v>
      </c>
      <c r="J99" s="11">
        <f t="shared" si="4"/>
        <v>3.6333333333333333</v>
      </c>
      <c r="K99" s="11">
        <f t="shared" si="4"/>
        <v>3.6</v>
      </c>
    </row>
  </sheetData>
  <mergeCells count="6">
    <mergeCell ref="B3:B4"/>
    <mergeCell ref="C3:K3"/>
    <mergeCell ref="N3:N4"/>
    <mergeCell ref="O3:W3"/>
    <mergeCell ref="B67:B68"/>
    <mergeCell ref="C67:K6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Q312"/>
  <sheetViews>
    <sheetView tabSelected="1" topLeftCell="D29" zoomScale="68" zoomScaleNormal="68" workbookViewId="0">
      <selection activeCell="R57" sqref="R57"/>
    </sheetView>
  </sheetViews>
  <sheetFormatPr defaultRowHeight="15" x14ac:dyDescent="0.25"/>
  <sheetData>
    <row r="3" spans="2:24" x14ac:dyDescent="0.25">
      <c r="B3" s="40" t="s">
        <v>0</v>
      </c>
      <c r="C3" s="40" t="s">
        <v>1</v>
      </c>
      <c r="D3" s="40"/>
      <c r="E3" s="40"/>
      <c r="F3" s="40"/>
      <c r="G3" s="40"/>
      <c r="H3" s="40"/>
      <c r="I3" s="40"/>
      <c r="J3" s="40"/>
      <c r="K3" s="40"/>
      <c r="N3" s="42" t="s">
        <v>0</v>
      </c>
      <c r="O3" s="44" t="s">
        <v>1</v>
      </c>
      <c r="P3" s="45"/>
      <c r="Q3" s="45"/>
      <c r="R3" s="45"/>
      <c r="S3" s="45"/>
      <c r="T3" s="45"/>
      <c r="U3" s="45"/>
      <c r="V3" s="45"/>
      <c r="W3" s="46"/>
    </row>
    <row r="4" spans="2:24" x14ac:dyDescent="0.25">
      <c r="B4" s="41"/>
      <c r="C4" s="8">
        <v>915</v>
      </c>
      <c r="D4" s="8">
        <v>268</v>
      </c>
      <c r="E4" s="8">
        <v>755</v>
      </c>
      <c r="F4" s="8">
        <v>648</v>
      </c>
      <c r="G4" s="8">
        <v>685</v>
      </c>
      <c r="H4" s="8">
        <v>837</v>
      </c>
      <c r="I4" s="8">
        <v>948</v>
      </c>
      <c r="J4" s="8">
        <v>259</v>
      </c>
      <c r="K4" s="8">
        <v>709</v>
      </c>
      <c r="N4" s="43"/>
      <c r="O4" s="1">
        <v>915</v>
      </c>
      <c r="P4" s="1">
        <v>268</v>
      </c>
      <c r="Q4" s="1">
        <v>755</v>
      </c>
      <c r="R4" s="2">
        <v>648</v>
      </c>
      <c r="S4" s="2">
        <v>685</v>
      </c>
      <c r="T4" s="2">
        <v>837</v>
      </c>
      <c r="U4" s="2">
        <v>948</v>
      </c>
      <c r="V4" s="2">
        <v>259</v>
      </c>
      <c r="W4" s="2">
        <v>709</v>
      </c>
    </row>
    <row r="5" spans="2:24" x14ac:dyDescent="0.25">
      <c r="B5" s="15">
        <v>1</v>
      </c>
      <c r="C5" s="3">
        <v>2</v>
      </c>
      <c r="D5" s="3">
        <v>2</v>
      </c>
      <c r="E5" s="3">
        <v>5</v>
      </c>
      <c r="F5" s="3">
        <v>1</v>
      </c>
      <c r="G5" s="3">
        <v>2</v>
      </c>
      <c r="H5" s="3">
        <v>5</v>
      </c>
      <c r="I5" s="3">
        <v>2</v>
      </c>
      <c r="J5" s="3">
        <v>4</v>
      </c>
      <c r="K5" s="3">
        <v>5</v>
      </c>
      <c r="N5" s="3">
        <v>1</v>
      </c>
      <c r="O5" s="16">
        <v>3.5</v>
      </c>
      <c r="P5" s="16">
        <v>3.5</v>
      </c>
      <c r="Q5" s="16">
        <v>8</v>
      </c>
      <c r="R5" s="16">
        <v>1</v>
      </c>
      <c r="S5" s="16">
        <v>3.5</v>
      </c>
      <c r="T5" s="16">
        <v>8</v>
      </c>
      <c r="U5" s="16">
        <v>3.5</v>
      </c>
      <c r="V5" s="16">
        <v>6</v>
      </c>
      <c r="W5" s="16">
        <v>8</v>
      </c>
      <c r="X5">
        <f>SUM(O5:W5)</f>
        <v>45</v>
      </c>
    </row>
    <row r="6" spans="2:24" x14ac:dyDescent="0.25">
      <c r="B6" s="15"/>
      <c r="C6" s="3"/>
      <c r="D6" s="3"/>
      <c r="E6" s="3"/>
      <c r="F6" s="3"/>
      <c r="G6" s="3"/>
      <c r="H6" s="3"/>
      <c r="I6" s="3"/>
      <c r="J6" s="3"/>
      <c r="K6" s="3"/>
      <c r="N6" s="3">
        <v>2</v>
      </c>
      <c r="O6" s="3">
        <v>3</v>
      </c>
      <c r="P6" s="3">
        <v>7.5</v>
      </c>
      <c r="Q6" s="3">
        <v>7.5</v>
      </c>
      <c r="R6" s="3">
        <v>3</v>
      </c>
      <c r="S6" s="3">
        <v>3</v>
      </c>
      <c r="T6" s="3">
        <v>7.5</v>
      </c>
      <c r="U6" s="3">
        <v>3</v>
      </c>
      <c r="V6" s="3">
        <v>3</v>
      </c>
      <c r="W6" s="3">
        <v>7.5</v>
      </c>
      <c r="X6">
        <f t="shared" ref="X6:X34" si="0">SUM(O6:W6)</f>
        <v>45</v>
      </c>
    </row>
    <row r="7" spans="2:24" x14ac:dyDescent="0.25">
      <c r="B7" s="15">
        <v>2</v>
      </c>
      <c r="C7" s="7">
        <v>3</v>
      </c>
      <c r="D7" s="7">
        <v>4</v>
      </c>
      <c r="E7" s="7">
        <v>4</v>
      </c>
      <c r="F7" s="7">
        <v>3</v>
      </c>
      <c r="G7" s="7">
        <v>3</v>
      </c>
      <c r="H7" s="7">
        <v>4</v>
      </c>
      <c r="I7" s="7">
        <v>3</v>
      </c>
      <c r="J7" s="7">
        <v>3</v>
      </c>
      <c r="K7" s="7">
        <v>4</v>
      </c>
      <c r="N7" s="3">
        <v>3</v>
      </c>
      <c r="O7" s="16">
        <v>3.5</v>
      </c>
      <c r="P7" s="16">
        <v>3.5</v>
      </c>
      <c r="Q7" s="16">
        <v>8</v>
      </c>
      <c r="R7" s="16">
        <v>8</v>
      </c>
      <c r="S7" s="16">
        <v>3.5</v>
      </c>
      <c r="T7" s="16">
        <v>3.5</v>
      </c>
      <c r="U7" s="16">
        <v>3.5</v>
      </c>
      <c r="V7" s="16">
        <v>8</v>
      </c>
      <c r="W7" s="16">
        <v>3.5</v>
      </c>
      <c r="X7">
        <f t="shared" si="0"/>
        <v>45</v>
      </c>
    </row>
    <row r="8" spans="2:24" x14ac:dyDescent="0.25">
      <c r="B8" s="15"/>
      <c r="C8" s="7"/>
      <c r="D8" s="7"/>
      <c r="E8" s="7"/>
      <c r="F8" s="7"/>
      <c r="G8" s="7"/>
      <c r="H8" s="7"/>
      <c r="I8" s="7"/>
      <c r="J8" s="7"/>
      <c r="K8" s="7"/>
      <c r="N8" s="3">
        <v>4</v>
      </c>
      <c r="O8" s="16">
        <v>2.5</v>
      </c>
      <c r="P8" s="16">
        <v>2.5</v>
      </c>
      <c r="Q8" s="16">
        <v>7</v>
      </c>
      <c r="R8" s="16">
        <v>2.5</v>
      </c>
      <c r="S8" s="16">
        <v>7</v>
      </c>
      <c r="T8" s="16">
        <v>7</v>
      </c>
      <c r="U8" s="16">
        <v>2.5</v>
      </c>
      <c r="V8" s="16">
        <v>7</v>
      </c>
      <c r="W8" s="16">
        <v>7</v>
      </c>
      <c r="X8">
        <f t="shared" si="0"/>
        <v>45</v>
      </c>
    </row>
    <row r="9" spans="2:24" x14ac:dyDescent="0.25">
      <c r="B9" s="15">
        <v>3</v>
      </c>
      <c r="C9" s="3">
        <v>3</v>
      </c>
      <c r="D9" s="3">
        <v>3</v>
      </c>
      <c r="E9" s="3">
        <v>4</v>
      </c>
      <c r="F9" s="3">
        <v>4</v>
      </c>
      <c r="G9" s="3">
        <v>3</v>
      </c>
      <c r="H9" s="3">
        <v>3</v>
      </c>
      <c r="I9" s="3">
        <v>3</v>
      </c>
      <c r="J9" s="3">
        <v>4</v>
      </c>
      <c r="K9" s="3">
        <v>3</v>
      </c>
      <c r="N9" s="3">
        <v>5</v>
      </c>
      <c r="O9" s="16">
        <v>3</v>
      </c>
      <c r="P9" s="16">
        <v>3</v>
      </c>
      <c r="Q9" s="16">
        <v>7.5</v>
      </c>
      <c r="R9" s="16">
        <v>3</v>
      </c>
      <c r="S9" s="16">
        <v>3</v>
      </c>
      <c r="T9" s="16">
        <v>7.5</v>
      </c>
      <c r="U9" s="16">
        <v>3</v>
      </c>
      <c r="V9" s="16">
        <v>7.5</v>
      </c>
      <c r="W9" s="16">
        <v>7.5</v>
      </c>
      <c r="X9">
        <f t="shared" si="0"/>
        <v>45</v>
      </c>
    </row>
    <row r="10" spans="2:24" x14ac:dyDescent="0.25">
      <c r="B10" s="15"/>
      <c r="C10" s="3"/>
      <c r="D10" s="3"/>
      <c r="E10" s="3"/>
      <c r="F10" s="3"/>
      <c r="G10" s="3"/>
      <c r="H10" s="3"/>
      <c r="I10" s="3"/>
      <c r="J10" s="3"/>
      <c r="K10" s="3"/>
      <c r="N10" s="3">
        <v>6</v>
      </c>
      <c r="O10" s="16">
        <v>4</v>
      </c>
      <c r="P10" s="16">
        <v>4</v>
      </c>
      <c r="Q10" s="16">
        <v>1</v>
      </c>
      <c r="R10" s="16">
        <v>4</v>
      </c>
      <c r="S10" s="16">
        <v>4</v>
      </c>
      <c r="T10" s="16">
        <v>8</v>
      </c>
      <c r="U10" s="16">
        <v>4</v>
      </c>
      <c r="V10" s="16">
        <v>8</v>
      </c>
      <c r="W10" s="16">
        <v>8</v>
      </c>
      <c r="X10">
        <f t="shared" si="0"/>
        <v>45</v>
      </c>
    </row>
    <row r="11" spans="2:24" x14ac:dyDescent="0.25">
      <c r="B11" s="15">
        <v>4</v>
      </c>
      <c r="C11" s="7">
        <v>2</v>
      </c>
      <c r="D11" s="7">
        <v>2</v>
      </c>
      <c r="E11" s="7">
        <v>4</v>
      </c>
      <c r="F11" s="7">
        <v>2</v>
      </c>
      <c r="G11" s="7">
        <v>4</v>
      </c>
      <c r="H11" s="7">
        <v>4</v>
      </c>
      <c r="I11" s="7">
        <v>2</v>
      </c>
      <c r="J11" s="7">
        <v>4</v>
      </c>
      <c r="K11" s="7">
        <v>4</v>
      </c>
      <c r="N11" s="3">
        <v>7</v>
      </c>
      <c r="O11" s="16">
        <v>3</v>
      </c>
      <c r="P11" s="16">
        <v>3</v>
      </c>
      <c r="Q11" s="16">
        <v>7.5</v>
      </c>
      <c r="R11" s="16">
        <v>3</v>
      </c>
      <c r="S11" s="16">
        <v>3</v>
      </c>
      <c r="T11" s="16">
        <v>7.5</v>
      </c>
      <c r="U11" s="16">
        <v>3</v>
      </c>
      <c r="V11" s="16">
        <v>7.5</v>
      </c>
      <c r="W11" s="16">
        <v>7.5</v>
      </c>
      <c r="X11">
        <f t="shared" si="0"/>
        <v>45</v>
      </c>
    </row>
    <row r="12" spans="2:24" x14ac:dyDescent="0.25">
      <c r="B12" s="15"/>
      <c r="C12" s="7"/>
      <c r="D12" s="7"/>
      <c r="E12" s="7"/>
      <c r="F12" s="7"/>
      <c r="G12" s="7"/>
      <c r="H12" s="7"/>
      <c r="I12" s="7"/>
      <c r="J12" s="7"/>
      <c r="K12" s="7"/>
      <c r="N12" s="3">
        <v>8</v>
      </c>
      <c r="O12" s="16">
        <v>3</v>
      </c>
      <c r="P12" s="16">
        <v>3</v>
      </c>
      <c r="Q12" s="16">
        <v>9</v>
      </c>
      <c r="R12" s="16">
        <v>3</v>
      </c>
      <c r="S12" s="16">
        <v>3</v>
      </c>
      <c r="T12" s="16">
        <v>7.5</v>
      </c>
      <c r="U12" s="16">
        <v>3</v>
      </c>
      <c r="V12" s="16">
        <v>6</v>
      </c>
      <c r="W12" s="16">
        <v>7.5</v>
      </c>
      <c r="X12">
        <f t="shared" si="0"/>
        <v>45</v>
      </c>
    </row>
    <row r="13" spans="2:24" x14ac:dyDescent="0.25">
      <c r="B13" s="15">
        <v>5</v>
      </c>
      <c r="C13" s="3">
        <v>2</v>
      </c>
      <c r="D13" s="3">
        <v>2</v>
      </c>
      <c r="E13" s="3">
        <v>4</v>
      </c>
      <c r="F13" s="3">
        <v>2</v>
      </c>
      <c r="G13" s="3">
        <v>2</v>
      </c>
      <c r="H13" s="3">
        <v>4</v>
      </c>
      <c r="I13" s="3">
        <v>2</v>
      </c>
      <c r="J13" s="3">
        <v>4</v>
      </c>
      <c r="K13" s="3">
        <v>4</v>
      </c>
      <c r="N13" s="3">
        <v>9</v>
      </c>
      <c r="O13" s="16">
        <v>2.5</v>
      </c>
      <c r="P13" s="16">
        <v>2.5</v>
      </c>
      <c r="Q13" s="16">
        <v>7</v>
      </c>
      <c r="R13" s="16">
        <v>2.5</v>
      </c>
      <c r="S13" s="16">
        <v>7</v>
      </c>
      <c r="T13" s="16">
        <v>7</v>
      </c>
      <c r="U13" s="16">
        <v>2.5</v>
      </c>
      <c r="V13" s="16">
        <v>7</v>
      </c>
      <c r="W13" s="16">
        <v>7</v>
      </c>
      <c r="X13">
        <f t="shared" si="0"/>
        <v>45</v>
      </c>
    </row>
    <row r="14" spans="2:24" x14ac:dyDescent="0.25">
      <c r="B14" s="15"/>
      <c r="C14" s="3"/>
      <c r="D14" s="3"/>
      <c r="E14" s="3"/>
      <c r="F14" s="3"/>
      <c r="G14" s="3"/>
      <c r="H14" s="3"/>
      <c r="I14" s="3"/>
      <c r="J14" s="3"/>
      <c r="K14" s="3"/>
      <c r="N14" s="3">
        <v>10</v>
      </c>
      <c r="O14" s="16">
        <v>3</v>
      </c>
      <c r="P14" s="16">
        <v>3</v>
      </c>
      <c r="Q14" s="16">
        <v>7</v>
      </c>
      <c r="R14" s="16">
        <v>3</v>
      </c>
      <c r="S14" s="16">
        <v>3</v>
      </c>
      <c r="T14" s="16">
        <v>9</v>
      </c>
      <c r="U14" s="16">
        <v>3</v>
      </c>
      <c r="V14" s="16">
        <v>7</v>
      </c>
      <c r="W14" s="16">
        <v>7</v>
      </c>
      <c r="X14">
        <f t="shared" si="0"/>
        <v>45</v>
      </c>
    </row>
    <row r="15" spans="2:24" x14ac:dyDescent="0.25">
      <c r="B15" s="15">
        <v>6</v>
      </c>
      <c r="C15" s="7">
        <v>4</v>
      </c>
      <c r="D15" s="7">
        <v>4</v>
      </c>
      <c r="E15" s="7">
        <v>3</v>
      </c>
      <c r="F15" s="7">
        <v>4</v>
      </c>
      <c r="G15" s="7">
        <v>4</v>
      </c>
      <c r="H15" s="7">
        <v>5</v>
      </c>
      <c r="I15" s="7">
        <v>4</v>
      </c>
      <c r="J15" s="7">
        <v>5</v>
      </c>
      <c r="K15" s="7">
        <v>5</v>
      </c>
      <c r="N15" s="3">
        <v>11</v>
      </c>
      <c r="O15" s="3">
        <v>4</v>
      </c>
      <c r="P15" s="3">
        <v>4</v>
      </c>
      <c r="Q15" s="3">
        <v>7.5</v>
      </c>
      <c r="R15" s="3">
        <v>1.5</v>
      </c>
      <c r="S15" s="3">
        <v>4</v>
      </c>
      <c r="T15" s="3">
        <v>7.5</v>
      </c>
      <c r="U15" s="3">
        <v>1.5</v>
      </c>
      <c r="V15" s="3">
        <v>7.5</v>
      </c>
      <c r="W15" s="3">
        <v>7.5</v>
      </c>
      <c r="X15">
        <f t="shared" si="0"/>
        <v>45</v>
      </c>
    </row>
    <row r="16" spans="2:24" x14ac:dyDescent="0.25">
      <c r="B16" s="15"/>
      <c r="C16" s="7"/>
      <c r="D16" s="7"/>
      <c r="E16" s="7"/>
      <c r="F16" s="7"/>
      <c r="G16" s="7"/>
      <c r="H16" s="7"/>
      <c r="I16" s="7"/>
      <c r="J16" s="7"/>
      <c r="K16" s="7"/>
      <c r="N16" s="3">
        <v>12</v>
      </c>
      <c r="O16" s="7">
        <v>6</v>
      </c>
      <c r="P16" s="7">
        <v>6</v>
      </c>
      <c r="Q16" s="7">
        <v>6</v>
      </c>
      <c r="R16" s="7">
        <v>6</v>
      </c>
      <c r="S16" s="7">
        <v>1.5</v>
      </c>
      <c r="T16" s="7">
        <v>6</v>
      </c>
      <c r="U16" s="7">
        <v>1.5</v>
      </c>
      <c r="V16" s="7">
        <v>6</v>
      </c>
      <c r="W16" s="7">
        <v>6</v>
      </c>
      <c r="X16">
        <f t="shared" si="0"/>
        <v>45</v>
      </c>
    </row>
    <row r="17" spans="2:24" x14ac:dyDescent="0.25">
      <c r="B17" s="15">
        <v>7</v>
      </c>
      <c r="C17" s="3">
        <v>4</v>
      </c>
      <c r="D17" s="3">
        <v>4</v>
      </c>
      <c r="E17" s="3">
        <v>5</v>
      </c>
      <c r="F17" s="3">
        <v>4</v>
      </c>
      <c r="G17" s="3">
        <v>4</v>
      </c>
      <c r="H17" s="3">
        <v>5</v>
      </c>
      <c r="I17" s="3">
        <v>4</v>
      </c>
      <c r="J17" s="3">
        <v>5</v>
      </c>
      <c r="K17" s="3">
        <v>5</v>
      </c>
      <c r="N17" s="3">
        <v>13</v>
      </c>
      <c r="O17" s="3">
        <v>4.5</v>
      </c>
      <c r="P17" s="3">
        <v>4.5</v>
      </c>
      <c r="Q17" s="3">
        <v>4.5</v>
      </c>
      <c r="R17" s="3">
        <v>1.5</v>
      </c>
      <c r="S17" s="3">
        <v>4.5</v>
      </c>
      <c r="T17" s="3">
        <v>8</v>
      </c>
      <c r="U17" s="3">
        <v>1.5</v>
      </c>
      <c r="V17" s="3">
        <v>8</v>
      </c>
      <c r="W17" s="3">
        <v>8</v>
      </c>
      <c r="X17">
        <f t="shared" si="0"/>
        <v>45</v>
      </c>
    </row>
    <row r="18" spans="2:24" x14ac:dyDescent="0.25">
      <c r="B18" s="15"/>
      <c r="C18" s="3"/>
      <c r="D18" s="3"/>
      <c r="E18" s="3"/>
      <c r="F18" s="3"/>
      <c r="G18" s="3"/>
      <c r="H18" s="3"/>
      <c r="I18" s="3"/>
      <c r="J18" s="3"/>
      <c r="K18" s="3"/>
      <c r="N18" s="3">
        <v>14</v>
      </c>
      <c r="O18" s="7">
        <v>4.5</v>
      </c>
      <c r="P18" s="7">
        <v>2</v>
      </c>
      <c r="Q18" s="7">
        <v>7.5</v>
      </c>
      <c r="R18" s="7">
        <v>2</v>
      </c>
      <c r="S18" s="7">
        <v>7.5</v>
      </c>
      <c r="T18" s="7">
        <v>7.5</v>
      </c>
      <c r="U18" s="7">
        <v>2</v>
      </c>
      <c r="V18" s="7">
        <v>7.5</v>
      </c>
      <c r="W18" s="7">
        <v>4.5</v>
      </c>
      <c r="X18">
        <f t="shared" si="0"/>
        <v>45</v>
      </c>
    </row>
    <row r="19" spans="2:24" x14ac:dyDescent="0.25">
      <c r="B19" s="15">
        <v>8</v>
      </c>
      <c r="C19" s="7">
        <v>2</v>
      </c>
      <c r="D19" s="7">
        <v>2</v>
      </c>
      <c r="E19" s="7">
        <v>5</v>
      </c>
      <c r="F19" s="7">
        <v>2</v>
      </c>
      <c r="G19" s="7">
        <v>2</v>
      </c>
      <c r="H19" s="7">
        <v>4</v>
      </c>
      <c r="I19" s="7">
        <v>2</v>
      </c>
      <c r="J19" s="7">
        <v>3</v>
      </c>
      <c r="K19" s="7">
        <v>4</v>
      </c>
      <c r="N19" s="3">
        <v>15</v>
      </c>
      <c r="O19" s="3">
        <v>3</v>
      </c>
      <c r="P19" s="3">
        <v>6.5</v>
      </c>
      <c r="Q19" s="3">
        <v>3</v>
      </c>
      <c r="R19" s="3">
        <v>1</v>
      </c>
      <c r="S19" s="3">
        <v>6.5</v>
      </c>
      <c r="T19" s="3">
        <v>6.5</v>
      </c>
      <c r="U19" s="3">
        <v>3</v>
      </c>
      <c r="V19" s="3">
        <v>6.5</v>
      </c>
      <c r="W19" s="3">
        <v>9</v>
      </c>
      <c r="X19">
        <f t="shared" si="0"/>
        <v>45</v>
      </c>
    </row>
    <row r="20" spans="2:24" x14ac:dyDescent="0.25">
      <c r="B20" s="15"/>
      <c r="C20" s="7"/>
      <c r="D20" s="7"/>
      <c r="E20" s="7"/>
      <c r="F20" s="7"/>
      <c r="G20" s="7"/>
      <c r="H20" s="7"/>
      <c r="I20" s="7"/>
      <c r="J20" s="7"/>
      <c r="K20" s="7"/>
      <c r="N20" s="3">
        <v>16</v>
      </c>
      <c r="O20" s="7">
        <v>3</v>
      </c>
      <c r="P20" s="7">
        <v>5</v>
      </c>
      <c r="Q20" s="7">
        <v>6</v>
      </c>
      <c r="R20" s="7">
        <v>1</v>
      </c>
      <c r="S20" s="7">
        <v>3</v>
      </c>
      <c r="T20" s="7">
        <v>8</v>
      </c>
      <c r="U20" s="7">
        <v>3</v>
      </c>
      <c r="V20" s="7">
        <v>8</v>
      </c>
      <c r="W20" s="7">
        <v>8</v>
      </c>
      <c r="X20">
        <f t="shared" si="0"/>
        <v>45</v>
      </c>
    </row>
    <row r="21" spans="2:24" x14ac:dyDescent="0.25">
      <c r="B21" s="15">
        <v>9</v>
      </c>
      <c r="C21" s="3">
        <v>3</v>
      </c>
      <c r="D21" s="3">
        <v>3</v>
      </c>
      <c r="E21" s="3">
        <v>5</v>
      </c>
      <c r="F21" s="3">
        <v>3</v>
      </c>
      <c r="G21" s="3">
        <v>5</v>
      </c>
      <c r="H21" s="3">
        <v>5</v>
      </c>
      <c r="I21" s="3">
        <v>3</v>
      </c>
      <c r="J21" s="3">
        <v>5</v>
      </c>
      <c r="K21" s="3">
        <v>5</v>
      </c>
      <c r="N21" s="3">
        <v>17</v>
      </c>
      <c r="O21" s="3">
        <v>8.5</v>
      </c>
      <c r="P21" s="3">
        <v>6</v>
      </c>
      <c r="Q21" s="3">
        <v>6</v>
      </c>
      <c r="R21" s="3">
        <v>2.5</v>
      </c>
      <c r="S21" s="3">
        <v>2.5</v>
      </c>
      <c r="T21" s="3">
        <v>2.5</v>
      </c>
      <c r="U21" s="3">
        <v>6</v>
      </c>
      <c r="V21" s="3">
        <v>8.5</v>
      </c>
      <c r="W21" s="3">
        <v>2.5</v>
      </c>
      <c r="X21">
        <f t="shared" si="0"/>
        <v>45</v>
      </c>
    </row>
    <row r="22" spans="2:24" x14ac:dyDescent="0.25">
      <c r="B22" s="15"/>
      <c r="C22" s="3"/>
      <c r="D22" s="3"/>
      <c r="E22" s="3"/>
      <c r="F22" s="3"/>
      <c r="G22" s="3"/>
      <c r="H22" s="3"/>
      <c r="I22" s="3"/>
      <c r="J22" s="3"/>
      <c r="K22" s="3"/>
      <c r="N22" s="3">
        <v>18</v>
      </c>
      <c r="O22" s="7">
        <v>2.5</v>
      </c>
      <c r="P22" s="7">
        <v>2.5</v>
      </c>
      <c r="Q22" s="7">
        <v>7.5</v>
      </c>
      <c r="R22" s="7">
        <v>2.5</v>
      </c>
      <c r="S22" s="7">
        <v>5.5</v>
      </c>
      <c r="T22" s="7">
        <v>9</v>
      </c>
      <c r="U22" s="7">
        <v>5.5</v>
      </c>
      <c r="V22" s="7">
        <v>2.5</v>
      </c>
      <c r="W22" s="7">
        <v>7.5</v>
      </c>
      <c r="X22">
        <f t="shared" si="0"/>
        <v>45</v>
      </c>
    </row>
    <row r="23" spans="2:24" x14ac:dyDescent="0.25">
      <c r="B23" s="15">
        <v>10</v>
      </c>
      <c r="C23" s="7">
        <v>2</v>
      </c>
      <c r="D23" s="7">
        <v>2</v>
      </c>
      <c r="E23" s="7">
        <v>4</v>
      </c>
      <c r="F23" s="7">
        <v>2</v>
      </c>
      <c r="G23" s="7">
        <v>2</v>
      </c>
      <c r="H23" s="7">
        <v>5</v>
      </c>
      <c r="I23" s="7">
        <v>2</v>
      </c>
      <c r="J23" s="7">
        <v>4</v>
      </c>
      <c r="K23" s="7">
        <v>4</v>
      </c>
      <c r="N23" s="3">
        <v>19</v>
      </c>
      <c r="O23" s="3">
        <v>6.5</v>
      </c>
      <c r="P23" s="3">
        <v>2.5</v>
      </c>
      <c r="Q23" s="3">
        <v>5</v>
      </c>
      <c r="R23" s="3">
        <v>2.5</v>
      </c>
      <c r="S23" s="3">
        <v>2.5</v>
      </c>
      <c r="T23" s="3">
        <v>6.5</v>
      </c>
      <c r="U23" s="3">
        <v>2.5</v>
      </c>
      <c r="V23" s="3">
        <v>8.5</v>
      </c>
      <c r="W23" s="3">
        <v>8.5</v>
      </c>
      <c r="X23">
        <f t="shared" si="0"/>
        <v>45</v>
      </c>
    </row>
    <row r="24" spans="2:24" x14ac:dyDescent="0.25">
      <c r="B24" s="15"/>
      <c r="C24" s="7"/>
      <c r="D24" s="7"/>
      <c r="E24" s="7"/>
      <c r="F24" s="7"/>
      <c r="G24" s="7"/>
      <c r="H24" s="7"/>
      <c r="I24" s="7"/>
      <c r="J24" s="7"/>
      <c r="K24" s="7"/>
      <c r="N24" s="3">
        <v>20</v>
      </c>
      <c r="O24" s="7">
        <v>3.5</v>
      </c>
      <c r="P24" s="7">
        <v>3.5</v>
      </c>
      <c r="Q24" s="7">
        <v>8</v>
      </c>
      <c r="R24" s="7">
        <v>3.5</v>
      </c>
      <c r="S24" s="7">
        <v>3.5</v>
      </c>
      <c r="T24" s="7">
        <v>8</v>
      </c>
      <c r="U24" s="7">
        <v>3.5</v>
      </c>
      <c r="V24" s="7">
        <v>3.5</v>
      </c>
      <c r="W24" s="7">
        <v>8</v>
      </c>
      <c r="X24">
        <f t="shared" si="0"/>
        <v>45</v>
      </c>
    </row>
    <row r="25" spans="2:24" x14ac:dyDescent="0.25">
      <c r="B25" s="15">
        <v>11</v>
      </c>
      <c r="C25" s="3">
        <v>4</v>
      </c>
      <c r="D25" s="3">
        <v>4</v>
      </c>
      <c r="E25" s="3">
        <v>5</v>
      </c>
      <c r="F25" s="3">
        <v>2</v>
      </c>
      <c r="G25" s="3">
        <v>4</v>
      </c>
      <c r="H25" s="3">
        <v>5</v>
      </c>
      <c r="I25" s="3">
        <v>2</v>
      </c>
      <c r="J25" s="3">
        <v>5</v>
      </c>
      <c r="K25" s="3">
        <v>5</v>
      </c>
      <c r="N25" s="3">
        <v>21</v>
      </c>
      <c r="O25" s="3">
        <v>1.5</v>
      </c>
      <c r="P25" s="3">
        <v>4</v>
      </c>
      <c r="Q25" s="3">
        <v>6.5</v>
      </c>
      <c r="R25" s="3">
        <v>1.5</v>
      </c>
      <c r="S25" s="3">
        <v>4</v>
      </c>
      <c r="T25" s="3">
        <v>9</v>
      </c>
      <c r="U25" s="3">
        <v>4</v>
      </c>
      <c r="V25" s="3">
        <v>6.5</v>
      </c>
      <c r="W25" s="3">
        <v>8</v>
      </c>
      <c r="X25">
        <f t="shared" si="0"/>
        <v>45</v>
      </c>
    </row>
    <row r="26" spans="2:24" x14ac:dyDescent="0.25">
      <c r="B26" s="15"/>
      <c r="C26" s="3">
        <v>4</v>
      </c>
      <c r="D26" s="3">
        <v>4</v>
      </c>
      <c r="E26" s="3">
        <v>7.5</v>
      </c>
      <c r="F26" s="3">
        <v>1.5</v>
      </c>
      <c r="G26" s="3">
        <v>4</v>
      </c>
      <c r="H26" s="3">
        <v>7.5</v>
      </c>
      <c r="I26" s="3">
        <v>1.5</v>
      </c>
      <c r="J26" s="3">
        <v>7.5</v>
      </c>
      <c r="K26" s="3">
        <v>7.5</v>
      </c>
      <c r="L26">
        <f>SUM(C26:K26)</f>
        <v>45</v>
      </c>
      <c r="N26" s="3">
        <v>22</v>
      </c>
      <c r="O26" s="7">
        <v>3</v>
      </c>
      <c r="P26" s="7">
        <v>5</v>
      </c>
      <c r="Q26" s="7">
        <v>8.5</v>
      </c>
      <c r="R26" s="7">
        <v>3</v>
      </c>
      <c r="S26" s="7">
        <v>3</v>
      </c>
      <c r="T26" s="7">
        <v>6.5</v>
      </c>
      <c r="U26" s="7">
        <v>1</v>
      </c>
      <c r="V26" s="7">
        <v>6.5</v>
      </c>
      <c r="W26" s="7">
        <v>8.5</v>
      </c>
      <c r="X26">
        <f t="shared" si="0"/>
        <v>45</v>
      </c>
    </row>
    <row r="27" spans="2:24" x14ac:dyDescent="0.25">
      <c r="B27" s="15">
        <v>12</v>
      </c>
      <c r="C27" s="7">
        <v>4</v>
      </c>
      <c r="D27" s="7">
        <v>4</v>
      </c>
      <c r="E27" s="7">
        <v>4</v>
      </c>
      <c r="F27" s="7">
        <v>4</v>
      </c>
      <c r="G27" s="7">
        <v>3</v>
      </c>
      <c r="H27" s="7">
        <v>4</v>
      </c>
      <c r="I27" s="7">
        <v>3</v>
      </c>
      <c r="J27" s="7">
        <v>4</v>
      </c>
      <c r="K27" s="7">
        <v>4</v>
      </c>
      <c r="N27" s="16">
        <v>23</v>
      </c>
      <c r="O27" s="3">
        <v>4</v>
      </c>
      <c r="P27" s="3">
        <v>4</v>
      </c>
      <c r="Q27" s="3">
        <v>6.5</v>
      </c>
      <c r="R27" s="3">
        <v>1.5</v>
      </c>
      <c r="S27" s="3">
        <v>4</v>
      </c>
      <c r="T27" s="3">
        <v>8.5</v>
      </c>
      <c r="U27" s="3">
        <v>1.5</v>
      </c>
      <c r="V27" s="3">
        <v>6.5</v>
      </c>
      <c r="W27" s="3">
        <v>8.5</v>
      </c>
      <c r="X27">
        <f t="shared" si="0"/>
        <v>45</v>
      </c>
    </row>
    <row r="28" spans="2:24" x14ac:dyDescent="0.25">
      <c r="B28" s="15"/>
      <c r="C28" s="7">
        <v>6</v>
      </c>
      <c r="D28" s="7">
        <v>6</v>
      </c>
      <c r="E28" s="7">
        <v>6</v>
      </c>
      <c r="F28" s="7">
        <v>6</v>
      </c>
      <c r="G28" s="7">
        <v>1.5</v>
      </c>
      <c r="H28" s="7">
        <v>6</v>
      </c>
      <c r="I28" s="7">
        <v>1.5</v>
      </c>
      <c r="J28" s="7">
        <v>6</v>
      </c>
      <c r="K28" s="7">
        <v>6</v>
      </c>
      <c r="L28">
        <f t="shared" ref="L28:L64" si="1">SUM(C28:K28)</f>
        <v>45</v>
      </c>
      <c r="N28" s="3">
        <v>24</v>
      </c>
      <c r="O28" s="7">
        <v>1</v>
      </c>
      <c r="P28" s="7">
        <v>3.5</v>
      </c>
      <c r="Q28" s="7">
        <v>3.5</v>
      </c>
      <c r="R28" s="7">
        <v>3.5</v>
      </c>
      <c r="S28" s="7">
        <v>3.5</v>
      </c>
      <c r="T28" s="7">
        <v>7.5</v>
      </c>
      <c r="U28" s="7">
        <v>6</v>
      </c>
      <c r="V28" s="7">
        <v>7.5</v>
      </c>
      <c r="W28" s="7">
        <v>9</v>
      </c>
      <c r="X28">
        <f t="shared" si="0"/>
        <v>45</v>
      </c>
    </row>
    <row r="29" spans="2:24" x14ac:dyDescent="0.25">
      <c r="B29" s="15">
        <v>13</v>
      </c>
      <c r="C29" s="3">
        <v>3</v>
      </c>
      <c r="D29" s="3">
        <v>3</v>
      </c>
      <c r="E29" s="3">
        <v>3</v>
      </c>
      <c r="F29" s="3">
        <v>2</v>
      </c>
      <c r="G29" s="3">
        <v>3</v>
      </c>
      <c r="H29" s="3">
        <v>4</v>
      </c>
      <c r="I29" s="3">
        <v>2</v>
      </c>
      <c r="J29" s="3">
        <v>4</v>
      </c>
      <c r="K29" s="3">
        <v>4</v>
      </c>
      <c r="N29" s="3">
        <v>25</v>
      </c>
      <c r="O29" s="3">
        <v>1.5</v>
      </c>
      <c r="P29" s="3">
        <v>6</v>
      </c>
      <c r="Q29" s="3">
        <v>6</v>
      </c>
      <c r="R29" s="3">
        <v>1.5</v>
      </c>
      <c r="S29" s="3">
        <v>6</v>
      </c>
      <c r="T29" s="3">
        <v>6</v>
      </c>
      <c r="U29" s="3">
        <v>6</v>
      </c>
      <c r="V29" s="3">
        <v>6</v>
      </c>
      <c r="W29" s="3">
        <v>6</v>
      </c>
      <c r="X29">
        <f t="shared" si="0"/>
        <v>45</v>
      </c>
    </row>
    <row r="30" spans="2:24" x14ac:dyDescent="0.25">
      <c r="B30" s="15"/>
      <c r="C30" s="3">
        <v>4.5</v>
      </c>
      <c r="D30" s="3">
        <v>4.5</v>
      </c>
      <c r="E30" s="3">
        <v>4.5</v>
      </c>
      <c r="F30" s="3">
        <v>1.5</v>
      </c>
      <c r="G30" s="3">
        <v>4.5</v>
      </c>
      <c r="H30" s="3">
        <v>8</v>
      </c>
      <c r="I30" s="3">
        <v>1.5</v>
      </c>
      <c r="J30" s="3">
        <v>8</v>
      </c>
      <c r="K30" s="3">
        <v>8</v>
      </c>
      <c r="L30">
        <f t="shared" si="1"/>
        <v>45</v>
      </c>
      <c r="N30" s="3">
        <v>26</v>
      </c>
      <c r="O30" s="7">
        <v>5</v>
      </c>
      <c r="P30" s="7">
        <v>5</v>
      </c>
      <c r="Q30" s="7">
        <v>7</v>
      </c>
      <c r="R30" s="7">
        <v>2</v>
      </c>
      <c r="S30" s="7">
        <v>2</v>
      </c>
      <c r="T30" s="7">
        <v>8.5</v>
      </c>
      <c r="U30" s="7">
        <v>2</v>
      </c>
      <c r="V30" s="7">
        <v>5</v>
      </c>
      <c r="W30" s="7">
        <v>8.5</v>
      </c>
      <c r="X30">
        <f t="shared" si="0"/>
        <v>45</v>
      </c>
    </row>
    <row r="31" spans="2:24" x14ac:dyDescent="0.25">
      <c r="B31" s="15">
        <v>14</v>
      </c>
      <c r="C31" s="7">
        <v>3</v>
      </c>
      <c r="D31" s="7">
        <v>2</v>
      </c>
      <c r="E31" s="7">
        <v>4</v>
      </c>
      <c r="F31" s="7">
        <v>2</v>
      </c>
      <c r="G31" s="7">
        <v>4</v>
      </c>
      <c r="H31" s="7">
        <v>4</v>
      </c>
      <c r="I31" s="7">
        <v>2</v>
      </c>
      <c r="J31" s="7">
        <v>4</v>
      </c>
      <c r="K31" s="7">
        <v>3</v>
      </c>
      <c r="N31" s="3">
        <v>27</v>
      </c>
      <c r="O31" s="3">
        <v>5.5</v>
      </c>
      <c r="P31" s="3">
        <v>2</v>
      </c>
      <c r="Q31" s="3">
        <v>5.5</v>
      </c>
      <c r="R31" s="3">
        <v>2</v>
      </c>
      <c r="S31" s="3">
        <v>5.5</v>
      </c>
      <c r="T31" s="3">
        <v>8.5</v>
      </c>
      <c r="U31" s="3">
        <v>2</v>
      </c>
      <c r="V31" s="3">
        <v>5.5</v>
      </c>
      <c r="W31" s="3">
        <v>8.5</v>
      </c>
      <c r="X31">
        <f t="shared" si="0"/>
        <v>45</v>
      </c>
    </row>
    <row r="32" spans="2:24" x14ac:dyDescent="0.25">
      <c r="B32" s="15"/>
      <c r="C32" s="7">
        <v>4.5</v>
      </c>
      <c r="D32" s="7">
        <v>2</v>
      </c>
      <c r="E32" s="7">
        <v>7.5</v>
      </c>
      <c r="F32" s="7">
        <v>2</v>
      </c>
      <c r="G32" s="7">
        <v>7.5</v>
      </c>
      <c r="H32" s="7">
        <v>7.5</v>
      </c>
      <c r="I32" s="7">
        <v>2</v>
      </c>
      <c r="J32" s="7">
        <v>7.5</v>
      </c>
      <c r="K32" s="7">
        <v>4.5</v>
      </c>
      <c r="L32">
        <f t="shared" si="1"/>
        <v>45</v>
      </c>
      <c r="N32" s="3">
        <v>28</v>
      </c>
      <c r="O32" s="7">
        <v>4</v>
      </c>
      <c r="P32" s="7">
        <v>1.5</v>
      </c>
      <c r="Q32" s="7">
        <v>1.5</v>
      </c>
      <c r="R32" s="7">
        <v>7.5</v>
      </c>
      <c r="S32" s="7">
        <v>4</v>
      </c>
      <c r="T32" s="7">
        <v>7.5</v>
      </c>
      <c r="U32" s="7">
        <v>7.5</v>
      </c>
      <c r="V32" s="7">
        <v>7.5</v>
      </c>
      <c r="W32" s="7">
        <v>4</v>
      </c>
      <c r="X32">
        <f t="shared" si="0"/>
        <v>45</v>
      </c>
    </row>
    <row r="33" spans="2:43" x14ac:dyDescent="0.25">
      <c r="B33" s="15">
        <v>15</v>
      </c>
      <c r="C33" s="3">
        <v>2</v>
      </c>
      <c r="D33" s="3">
        <v>3</v>
      </c>
      <c r="E33" s="3">
        <v>2</v>
      </c>
      <c r="F33" s="3">
        <v>1</v>
      </c>
      <c r="G33" s="3">
        <v>3</v>
      </c>
      <c r="H33" s="3">
        <v>3</v>
      </c>
      <c r="I33" s="3">
        <v>2</v>
      </c>
      <c r="J33" s="3">
        <v>3</v>
      </c>
      <c r="K33" s="3">
        <v>4</v>
      </c>
      <c r="N33" s="3">
        <v>29</v>
      </c>
      <c r="O33" s="3">
        <v>7</v>
      </c>
      <c r="P33" s="3">
        <v>7</v>
      </c>
      <c r="Q33" s="3">
        <v>2.5</v>
      </c>
      <c r="R33" s="3">
        <v>2.5</v>
      </c>
      <c r="S33" s="3">
        <v>2.5</v>
      </c>
      <c r="T33" s="3">
        <v>7</v>
      </c>
      <c r="U33" s="3">
        <v>2.5</v>
      </c>
      <c r="V33" s="3">
        <v>9</v>
      </c>
      <c r="W33" s="3">
        <v>5</v>
      </c>
      <c r="X33">
        <f t="shared" si="0"/>
        <v>45</v>
      </c>
    </row>
    <row r="34" spans="2:43" x14ac:dyDescent="0.25">
      <c r="B34" s="15"/>
      <c r="C34" s="3">
        <v>2</v>
      </c>
      <c r="D34" s="3">
        <v>6.5</v>
      </c>
      <c r="E34" s="3">
        <v>3</v>
      </c>
      <c r="F34" s="3">
        <v>1</v>
      </c>
      <c r="G34" s="3">
        <v>6.5</v>
      </c>
      <c r="H34" s="3">
        <v>6.5</v>
      </c>
      <c r="I34" s="3">
        <v>3</v>
      </c>
      <c r="J34" s="3">
        <v>6.5</v>
      </c>
      <c r="K34" s="3">
        <v>9</v>
      </c>
      <c r="L34">
        <f t="shared" si="1"/>
        <v>44</v>
      </c>
      <c r="N34" s="3">
        <v>30</v>
      </c>
      <c r="O34" s="7">
        <v>2</v>
      </c>
      <c r="P34" s="7">
        <v>4.5</v>
      </c>
      <c r="Q34" s="7">
        <v>7</v>
      </c>
      <c r="R34" s="7">
        <v>2</v>
      </c>
      <c r="S34" s="7">
        <v>4.5</v>
      </c>
      <c r="T34" s="7">
        <v>8.5</v>
      </c>
      <c r="U34" s="7">
        <v>2</v>
      </c>
      <c r="V34" s="7">
        <v>6</v>
      </c>
      <c r="W34" s="7">
        <v>8.5</v>
      </c>
      <c r="X34">
        <f t="shared" si="0"/>
        <v>45</v>
      </c>
    </row>
    <row r="35" spans="2:43" x14ac:dyDescent="0.25">
      <c r="B35" s="15">
        <v>16</v>
      </c>
      <c r="C35" s="7">
        <v>2</v>
      </c>
      <c r="D35" s="7">
        <v>3</v>
      </c>
      <c r="E35" s="7">
        <v>4</v>
      </c>
      <c r="F35" s="7">
        <v>1</v>
      </c>
      <c r="G35" s="7">
        <v>2</v>
      </c>
      <c r="H35" s="7">
        <v>5</v>
      </c>
      <c r="I35" s="7">
        <v>2</v>
      </c>
      <c r="J35" s="7">
        <v>5</v>
      </c>
      <c r="K35" s="7">
        <v>5</v>
      </c>
      <c r="N35" t="s">
        <v>6</v>
      </c>
      <c r="O35">
        <f>SUM(O5:O34)</f>
        <v>111.5</v>
      </c>
      <c r="P35">
        <f t="shared" ref="P35:W35" si="2">SUM(P5:P34)</f>
        <v>120.5</v>
      </c>
      <c r="Q35">
        <f t="shared" si="2"/>
        <v>185</v>
      </c>
      <c r="R35">
        <f t="shared" si="2"/>
        <v>84</v>
      </c>
      <c r="S35">
        <f t="shared" si="2"/>
        <v>120</v>
      </c>
      <c r="T35">
        <f t="shared" si="2"/>
        <v>219.5</v>
      </c>
      <c r="U35">
        <f t="shared" si="2"/>
        <v>95.5</v>
      </c>
      <c r="V35">
        <f t="shared" si="2"/>
        <v>199.5</v>
      </c>
      <c r="W35">
        <f t="shared" si="2"/>
        <v>214.5</v>
      </c>
    </row>
    <row r="36" spans="2:43" x14ac:dyDescent="0.25">
      <c r="B36" s="15"/>
      <c r="C36" s="7">
        <v>3</v>
      </c>
      <c r="D36" s="7">
        <v>5</v>
      </c>
      <c r="E36" s="7">
        <v>6</v>
      </c>
      <c r="F36" s="7">
        <v>1</v>
      </c>
      <c r="G36" s="7">
        <v>3</v>
      </c>
      <c r="H36" s="7">
        <v>8</v>
      </c>
      <c r="I36" s="7">
        <v>3</v>
      </c>
      <c r="J36" s="7">
        <v>8</v>
      </c>
      <c r="K36" s="7">
        <v>8</v>
      </c>
      <c r="L36">
        <f t="shared" si="1"/>
        <v>45</v>
      </c>
      <c r="N36" t="s">
        <v>8</v>
      </c>
      <c r="O36">
        <f>AVERAGE(O5:O34)</f>
        <v>3.7166666666666668</v>
      </c>
      <c r="P36">
        <f t="shared" ref="P36:W36" si="3">AVERAGE(P5:P34)</f>
        <v>4.0166666666666666</v>
      </c>
      <c r="Q36">
        <f t="shared" si="3"/>
        <v>6.166666666666667</v>
      </c>
      <c r="R36">
        <f t="shared" si="3"/>
        <v>2.8</v>
      </c>
      <c r="S36">
        <f t="shared" si="3"/>
        <v>4</v>
      </c>
      <c r="T36">
        <f t="shared" si="3"/>
        <v>7.3166666666666664</v>
      </c>
      <c r="U36">
        <f t="shared" si="3"/>
        <v>3.1833333333333331</v>
      </c>
      <c r="V36">
        <f t="shared" si="3"/>
        <v>6.65</v>
      </c>
      <c r="W36">
        <f t="shared" si="3"/>
        <v>7.15</v>
      </c>
    </row>
    <row r="37" spans="2:43" x14ac:dyDescent="0.25">
      <c r="B37" s="15">
        <v>17</v>
      </c>
      <c r="C37" s="3">
        <v>5</v>
      </c>
      <c r="D37" s="3">
        <v>4</v>
      </c>
      <c r="E37" s="3">
        <v>4</v>
      </c>
      <c r="F37" s="3">
        <v>2</v>
      </c>
      <c r="G37" s="3">
        <v>2</v>
      </c>
      <c r="H37" s="3">
        <v>2</v>
      </c>
      <c r="I37" s="3">
        <v>4</v>
      </c>
      <c r="J37" s="3">
        <v>5</v>
      </c>
      <c r="K37" s="3">
        <v>2</v>
      </c>
    </row>
    <row r="38" spans="2:43" x14ac:dyDescent="0.25">
      <c r="B38" s="15"/>
      <c r="C38" s="3">
        <v>8.5</v>
      </c>
      <c r="D38" s="3">
        <v>6</v>
      </c>
      <c r="E38" s="3">
        <v>6</v>
      </c>
      <c r="F38" s="3">
        <v>2.5</v>
      </c>
      <c r="G38" s="3">
        <v>2.5</v>
      </c>
      <c r="H38" s="3">
        <v>2.5</v>
      </c>
      <c r="I38" s="3">
        <v>6</v>
      </c>
      <c r="J38" s="3">
        <v>8.5</v>
      </c>
      <c r="K38" s="3">
        <v>2.5</v>
      </c>
      <c r="L38">
        <f t="shared" si="1"/>
        <v>45</v>
      </c>
    </row>
    <row r="39" spans="2:43" x14ac:dyDescent="0.25">
      <c r="B39" s="15">
        <v>18</v>
      </c>
      <c r="C39" s="7">
        <v>2</v>
      </c>
      <c r="D39" s="7">
        <v>2</v>
      </c>
      <c r="E39" s="7">
        <v>4</v>
      </c>
      <c r="F39" s="7">
        <v>2</v>
      </c>
      <c r="G39" s="7">
        <v>3</v>
      </c>
      <c r="H39" s="7">
        <v>5</v>
      </c>
      <c r="I39" s="7">
        <v>3</v>
      </c>
      <c r="J39" s="7">
        <v>2</v>
      </c>
      <c r="K39" s="7">
        <v>4</v>
      </c>
      <c r="O39" t="s">
        <v>2</v>
      </c>
      <c r="P39">
        <v>9</v>
      </c>
    </row>
    <row r="40" spans="2:43" x14ac:dyDescent="0.25">
      <c r="B40" s="15"/>
      <c r="C40" s="7">
        <v>2.5</v>
      </c>
      <c r="D40" s="7">
        <v>2.5</v>
      </c>
      <c r="E40" s="7">
        <v>7.5</v>
      </c>
      <c r="F40" s="7">
        <v>2.5</v>
      </c>
      <c r="G40" s="7">
        <v>5.5</v>
      </c>
      <c r="H40" s="7">
        <v>9</v>
      </c>
      <c r="I40" s="7">
        <v>5.5</v>
      </c>
      <c r="J40" s="7">
        <v>2.5</v>
      </c>
      <c r="K40" s="7">
        <v>7.5</v>
      </c>
      <c r="L40">
        <f t="shared" si="1"/>
        <v>45</v>
      </c>
      <c r="O40" t="s">
        <v>3</v>
      </c>
      <c r="P40">
        <v>30</v>
      </c>
      <c r="AO40" s="30" t="s">
        <v>16</v>
      </c>
      <c r="AP40" s="30" t="s">
        <v>17</v>
      </c>
      <c r="AQ40" s="30" t="s">
        <v>18</v>
      </c>
    </row>
    <row r="41" spans="2:43" x14ac:dyDescent="0.25">
      <c r="B41" s="15">
        <v>19</v>
      </c>
      <c r="C41" s="3">
        <v>4</v>
      </c>
      <c r="D41" s="3">
        <v>2</v>
      </c>
      <c r="E41" s="3">
        <v>3</v>
      </c>
      <c r="F41" s="3">
        <v>2</v>
      </c>
      <c r="G41" s="3">
        <v>2</v>
      </c>
      <c r="H41" s="3">
        <v>4</v>
      </c>
      <c r="I41" s="3">
        <v>2</v>
      </c>
      <c r="J41" s="3">
        <v>5</v>
      </c>
      <c r="K41" s="3">
        <v>5</v>
      </c>
      <c r="O41" t="s">
        <v>4</v>
      </c>
      <c r="P41">
        <f>(12/((P40*P39)*(P39+1))*SUMSQ(O35:W35)-3*(P40)*(P39+1))</f>
        <v>103.30888888888887</v>
      </c>
      <c r="R41" t="s">
        <v>20</v>
      </c>
      <c r="AM41" s="23">
        <v>648</v>
      </c>
      <c r="AN41">
        <v>84</v>
      </c>
      <c r="AO41" t="s">
        <v>11</v>
      </c>
      <c r="AP41" s="11">
        <f>AN41+P44</f>
        <v>118.98057246529851</v>
      </c>
    </row>
    <row r="42" spans="2:43" x14ac:dyDescent="0.25">
      <c r="B42" s="15"/>
      <c r="C42" s="3">
        <v>6.5</v>
      </c>
      <c r="D42" s="3">
        <v>2.5</v>
      </c>
      <c r="E42" s="3">
        <v>5</v>
      </c>
      <c r="F42" s="3">
        <v>2.5</v>
      </c>
      <c r="G42" s="3">
        <v>2.5</v>
      </c>
      <c r="H42" s="3">
        <v>6.5</v>
      </c>
      <c r="I42" s="3">
        <v>2.5</v>
      </c>
      <c r="J42" s="3">
        <v>8.5</v>
      </c>
      <c r="K42" s="3">
        <v>8.5</v>
      </c>
      <c r="L42">
        <f t="shared" si="1"/>
        <v>45</v>
      </c>
      <c r="O42" t="s">
        <v>7</v>
      </c>
      <c r="P42">
        <f>_xlfn.CHISQ.INV.RT(0.05,8)</f>
        <v>15.507313055865453</v>
      </c>
      <c r="AM42" s="23">
        <v>948</v>
      </c>
      <c r="AN42">
        <v>95.5</v>
      </c>
      <c r="AO42" t="s">
        <v>12</v>
      </c>
    </row>
    <row r="43" spans="2:43" x14ac:dyDescent="0.25">
      <c r="B43" s="15">
        <v>20</v>
      </c>
      <c r="C43" s="7">
        <v>4</v>
      </c>
      <c r="D43" s="7">
        <v>4</v>
      </c>
      <c r="E43" s="7">
        <v>5</v>
      </c>
      <c r="F43" s="7">
        <v>4</v>
      </c>
      <c r="G43" s="7">
        <v>4</v>
      </c>
      <c r="H43" s="7">
        <v>5</v>
      </c>
      <c r="I43" s="7">
        <v>4</v>
      </c>
      <c r="J43" s="7">
        <v>4</v>
      </c>
      <c r="K43" s="7">
        <v>5</v>
      </c>
      <c r="O43" t="s">
        <v>9</v>
      </c>
      <c r="P43">
        <f>1.6+0.049</f>
        <v>1.649</v>
      </c>
      <c r="U43" s="17">
        <v>915</v>
      </c>
      <c r="V43" s="17">
        <v>2</v>
      </c>
      <c r="W43" s="17">
        <v>1</v>
      </c>
      <c r="AM43" s="20">
        <v>915</v>
      </c>
      <c r="AN43">
        <v>111.5</v>
      </c>
      <c r="AO43" t="s">
        <v>12</v>
      </c>
    </row>
    <row r="44" spans="2:43" x14ac:dyDescent="0.25">
      <c r="B44" s="15"/>
      <c r="C44" s="7">
        <v>3.5</v>
      </c>
      <c r="D44" s="7">
        <v>3.5</v>
      </c>
      <c r="E44" s="7">
        <v>8</v>
      </c>
      <c r="F44" s="7">
        <v>3.5</v>
      </c>
      <c r="G44" s="7">
        <v>3.5</v>
      </c>
      <c r="H44" s="7">
        <v>8</v>
      </c>
      <c r="I44" s="7">
        <v>3.5</v>
      </c>
      <c r="J44" s="7">
        <v>3.5</v>
      </c>
      <c r="K44" s="7">
        <v>8</v>
      </c>
      <c r="L44">
        <f t="shared" si="1"/>
        <v>45</v>
      </c>
      <c r="O44" t="s">
        <v>10</v>
      </c>
      <c r="P44" s="11">
        <f>(P43*SQRT((P40*P39)*(P39+1)/6))</f>
        <v>34.980572465298508</v>
      </c>
      <c r="U44" s="17">
        <v>915</v>
      </c>
      <c r="V44" s="17">
        <v>3</v>
      </c>
      <c r="W44" s="17">
        <v>2</v>
      </c>
      <c r="AM44" s="20">
        <v>685</v>
      </c>
      <c r="AN44">
        <v>120</v>
      </c>
      <c r="AO44" t="s">
        <v>15</v>
      </c>
      <c r="AP44" s="11">
        <f>AN44+P44</f>
        <v>154.98057246529851</v>
      </c>
      <c r="AQ44" s="11">
        <f>AN44-P44</f>
        <v>85.019427534701492</v>
      </c>
    </row>
    <row r="45" spans="2:43" x14ac:dyDescent="0.25">
      <c r="B45" s="15">
        <v>21</v>
      </c>
      <c r="C45" s="3">
        <v>1</v>
      </c>
      <c r="D45" s="3">
        <v>2</v>
      </c>
      <c r="E45" s="3">
        <v>3</v>
      </c>
      <c r="F45" s="3">
        <v>1</v>
      </c>
      <c r="G45" s="3">
        <v>2</v>
      </c>
      <c r="H45" s="3">
        <v>5</v>
      </c>
      <c r="I45" s="3">
        <v>2</v>
      </c>
      <c r="J45" s="3">
        <v>3</v>
      </c>
      <c r="K45" s="3">
        <v>4</v>
      </c>
      <c r="U45" s="17">
        <v>915</v>
      </c>
      <c r="V45" s="17">
        <v>3</v>
      </c>
      <c r="W45" s="17">
        <v>3</v>
      </c>
      <c r="AM45" s="23">
        <v>268</v>
      </c>
      <c r="AN45">
        <v>120.5</v>
      </c>
      <c r="AO45" t="s">
        <v>15</v>
      </c>
    </row>
    <row r="46" spans="2:43" x14ac:dyDescent="0.25">
      <c r="B46" s="15"/>
      <c r="C46" s="3">
        <v>1.5</v>
      </c>
      <c r="D46" s="3">
        <v>4</v>
      </c>
      <c r="E46" s="3">
        <v>6.5</v>
      </c>
      <c r="F46" s="3">
        <v>1.5</v>
      </c>
      <c r="G46" s="3">
        <v>4</v>
      </c>
      <c r="H46" s="3">
        <v>9</v>
      </c>
      <c r="I46" s="3">
        <v>4</v>
      </c>
      <c r="J46" s="3">
        <v>6.5</v>
      </c>
      <c r="K46" s="3">
        <v>8</v>
      </c>
      <c r="L46">
        <f t="shared" si="1"/>
        <v>45</v>
      </c>
      <c r="U46" s="17">
        <v>915</v>
      </c>
      <c r="V46" s="17">
        <v>2</v>
      </c>
      <c r="W46" s="17">
        <v>4</v>
      </c>
      <c r="AM46" s="23">
        <v>755</v>
      </c>
      <c r="AN46">
        <v>185</v>
      </c>
      <c r="AO46" t="s">
        <v>19</v>
      </c>
      <c r="AP46" s="11">
        <f>AN46+P44</f>
        <v>219.98057246529851</v>
      </c>
      <c r="AQ46" s="11">
        <f>AN46-P44</f>
        <v>150.01942753470149</v>
      </c>
    </row>
    <row r="47" spans="2:43" x14ac:dyDescent="0.25">
      <c r="B47" s="15">
        <v>22</v>
      </c>
      <c r="C47" s="7">
        <v>2</v>
      </c>
      <c r="D47" s="7">
        <v>3</v>
      </c>
      <c r="E47" s="7">
        <v>5</v>
      </c>
      <c r="F47" s="7">
        <v>2</v>
      </c>
      <c r="G47" s="7">
        <v>2</v>
      </c>
      <c r="H47" s="7">
        <v>4</v>
      </c>
      <c r="I47" s="7">
        <v>1</v>
      </c>
      <c r="J47" s="7">
        <v>4</v>
      </c>
      <c r="K47" s="7">
        <v>5</v>
      </c>
      <c r="N47" s="11">
        <v>34.979999999999997</v>
      </c>
      <c r="U47" s="17">
        <v>915</v>
      </c>
      <c r="V47" s="17">
        <v>2</v>
      </c>
      <c r="W47" s="17">
        <v>5</v>
      </c>
      <c r="AM47" s="23">
        <v>259</v>
      </c>
      <c r="AN47">
        <v>199.5</v>
      </c>
      <c r="AO47" t="s">
        <v>19</v>
      </c>
      <c r="AP47" s="11">
        <f>AN47+P44</f>
        <v>234.48057246529851</v>
      </c>
      <c r="AQ47" s="11">
        <f>AN47-P44</f>
        <v>164.51942753470149</v>
      </c>
    </row>
    <row r="48" spans="2:43" x14ac:dyDescent="0.25">
      <c r="B48" s="15"/>
      <c r="C48" s="7">
        <v>3</v>
      </c>
      <c r="D48" s="7">
        <v>5</v>
      </c>
      <c r="E48" s="7">
        <v>8.5</v>
      </c>
      <c r="F48" s="7">
        <v>3</v>
      </c>
      <c r="G48" s="7">
        <v>3</v>
      </c>
      <c r="H48" s="7">
        <v>6.5</v>
      </c>
      <c r="I48" s="7">
        <v>1</v>
      </c>
      <c r="J48" s="7">
        <v>6.5</v>
      </c>
      <c r="K48" s="7">
        <v>8.5</v>
      </c>
      <c r="L48">
        <f t="shared" si="1"/>
        <v>45</v>
      </c>
      <c r="O48">
        <v>84</v>
      </c>
      <c r="P48" t="s">
        <v>11</v>
      </c>
      <c r="Q48" s="11">
        <f>O48+N47</f>
        <v>118.97999999999999</v>
      </c>
      <c r="U48" s="17">
        <v>915</v>
      </c>
      <c r="V48" s="17">
        <v>4</v>
      </c>
      <c r="W48" s="17">
        <v>6</v>
      </c>
      <c r="AM48" s="23">
        <v>709</v>
      </c>
      <c r="AN48">
        <v>214.5</v>
      </c>
      <c r="AO48" t="s">
        <v>19</v>
      </c>
      <c r="AP48" s="11">
        <f>AN48+P44</f>
        <v>249.48057246529851</v>
      </c>
      <c r="AQ48" s="11">
        <f>AN48-P44</f>
        <v>179.51942753470149</v>
      </c>
    </row>
    <row r="49" spans="2:43" x14ac:dyDescent="0.25">
      <c r="B49" s="15">
        <v>23</v>
      </c>
      <c r="C49" s="3">
        <v>2</v>
      </c>
      <c r="D49" s="3">
        <v>2</v>
      </c>
      <c r="E49" s="3">
        <v>3</v>
      </c>
      <c r="F49" s="3">
        <v>1</v>
      </c>
      <c r="G49" s="3">
        <v>2</v>
      </c>
      <c r="H49" s="3">
        <v>5</v>
      </c>
      <c r="I49" s="3">
        <v>1</v>
      </c>
      <c r="J49" s="3">
        <v>3</v>
      </c>
      <c r="K49" s="3">
        <v>5</v>
      </c>
      <c r="O49">
        <v>95.5</v>
      </c>
      <c r="P49" t="s">
        <v>12</v>
      </c>
      <c r="Q49" s="11">
        <f>O49+N47</f>
        <v>130.47999999999999</v>
      </c>
      <c r="U49" s="17">
        <v>915</v>
      </c>
      <c r="V49" s="17">
        <v>4</v>
      </c>
      <c r="W49" s="17">
        <v>7</v>
      </c>
      <c r="AM49" s="23">
        <v>837</v>
      </c>
      <c r="AN49">
        <v>219.5</v>
      </c>
      <c r="AO49" t="s">
        <v>19</v>
      </c>
      <c r="AP49" s="11">
        <f>AN49+P44</f>
        <v>254.48057246529851</v>
      </c>
      <c r="AQ49" s="11">
        <f>AN49-P44</f>
        <v>184.51942753470149</v>
      </c>
    </row>
    <row r="50" spans="2:43" x14ac:dyDescent="0.25">
      <c r="B50" s="15"/>
      <c r="C50" s="3">
        <v>4</v>
      </c>
      <c r="D50" s="3">
        <v>4</v>
      </c>
      <c r="E50" s="3">
        <v>6.5</v>
      </c>
      <c r="F50" s="3">
        <v>1.5</v>
      </c>
      <c r="G50" s="3">
        <v>4</v>
      </c>
      <c r="H50" s="3">
        <v>8.5</v>
      </c>
      <c r="I50" s="3">
        <v>1.5</v>
      </c>
      <c r="J50" s="3">
        <v>6.5</v>
      </c>
      <c r="K50" s="3">
        <v>8.5</v>
      </c>
      <c r="L50">
        <f t="shared" si="1"/>
        <v>45</v>
      </c>
      <c r="O50">
        <v>111.5</v>
      </c>
      <c r="P50" t="s">
        <v>12</v>
      </c>
      <c r="S50" s="11"/>
      <c r="U50" s="17">
        <v>915</v>
      </c>
      <c r="V50" s="17">
        <v>2</v>
      </c>
      <c r="W50" s="17">
        <v>8</v>
      </c>
    </row>
    <row r="51" spans="2:43" x14ac:dyDescent="0.25">
      <c r="B51" s="15">
        <v>24</v>
      </c>
      <c r="C51" s="7">
        <v>1</v>
      </c>
      <c r="D51" s="7">
        <v>2</v>
      </c>
      <c r="E51" s="7">
        <v>2</v>
      </c>
      <c r="F51" s="7">
        <v>2</v>
      </c>
      <c r="G51" s="7">
        <v>2</v>
      </c>
      <c r="H51" s="7">
        <v>4</v>
      </c>
      <c r="I51" s="7">
        <v>3</v>
      </c>
      <c r="J51" s="7">
        <v>4</v>
      </c>
      <c r="K51" s="7">
        <v>5</v>
      </c>
      <c r="O51">
        <v>120</v>
      </c>
      <c r="P51" t="s">
        <v>15</v>
      </c>
      <c r="Q51" s="11">
        <f>O51+N47</f>
        <v>154.97999999999999</v>
      </c>
      <c r="R51" s="11">
        <f>O51-N47</f>
        <v>85.02000000000001</v>
      </c>
      <c r="U51" s="17">
        <v>915</v>
      </c>
      <c r="V51" s="17">
        <v>3</v>
      </c>
      <c r="W51" s="17">
        <v>9</v>
      </c>
    </row>
    <row r="52" spans="2:43" x14ac:dyDescent="0.25">
      <c r="B52" s="15"/>
      <c r="C52" s="7">
        <v>1</v>
      </c>
      <c r="D52" s="7">
        <v>3.5</v>
      </c>
      <c r="E52" s="7">
        <v>3.5</v>
      </c>
      <c r="F52" s="7">
        <v>3.5</v>
      </c>
      <c r="G52" s="7">
        <v>3.5</v>
      </c>
      <c r="H52" s="7">
        <v>7.5</v>
      </c>
      <c r="I52" s="7">
        <v>6</v>
      </c>
      <c r="J52" s="7">
        <v>7.5</v>
      </c>
      <c r="K52" s="7">
        <v>9</v>
      </c>
      <c r="L52">
        <f t="shared" si="1"/>
        <v>45</v>
      </c>
      <c r="O52">
        <v>120.5</v>
      </c>
      <c r="P52" t="s">
        <v>15</v>
      </c>
      <c r="S52" s="11"/>
      <c r="U52" s="17">
        <v>915</v>
      </c>
      <c r="V52" s="17">
        <v>2</v>
      </c>
      <c r="W52" s="17">
        <v>10</v>
      </c>
    </row>
    <row r="53" spans="2:43" x14ac:dyDescent="0.25">
      <c r="B53" s="15">
        <v>25</v>
      </c>
      <c r="C53" s="3">
        <v>4</v>
      </c>
      <c r="D53" s="3">
        <v>5</v>
      </c>
      <c r="E53" s="3">
        <v>5</v>
      </c>
      <c r="F53" s="3">
        <v>4</v>
      </c>
      <c r="G53" s="3">
        <v>5</v>
      </c>
      <c r="H53" s="3">
        <v>5</v>
      </c>
      <c r="I53" s="3">
        <v>5</v>
      </c>
      <c r="J53" s="3">
        <v>5</v>
      </c>
      <c r="K53" s="3">
        <v>5</v>
      </c>
      <c r="O53">
        <v>185</v>
      </c>
      <c r="P53" t="s">
        <v>13</v>
      </c>
      <c r="Q53" s="11">
        <f>O53+N47</f>
        <v>219.98</v>
      </c>
      <c r="R53" s="11">
        <f>O53-N47</f>
        <v>150.02000000000001</v>
      </c>
      <c r="S53" s="11"/>
      <c r="U53" s="17">
        <v>915</v>
      </c>
      <c r="V53" s="17">
        <v>4</v>
      </c>
      <c r="W53" s="17">
        <v>11</v>
      </c>
    </row>
    <row r="54" spans="2:43" x14ac:dyDescent="0.25">
      <c r="B54" s="15"/>
      <c r="C54" s="3">
        <v>1.5</v>
      </c>
      <c r="D54" s="3">
        <v>6</v>
      </c>
      <c r="E54" s="3">
        <v>6</v>
      </c>
      <c r="F54" s="3">
        <v>1.5</v>
      </c>
      <c r="G54" s="3">
        <v>6</v>
      </c>
      <c r="H54" s="3">
        <v>6</v>
      </c>
      <c r="I54" s="3">
        <v>6</v>
      </c>
      <c r="J54" s="3">
        <v>6</v>
      </c>
      <c r="K54" s="3">
        <v>6</v>
      </c>
      <c r="L54">
        <f t="shared" si="1"/>
        <v>45</v>
      </c>
      <c r="O54">
        <v>199.5</v>
      </c>
      <c r="P54" t="s">
        <v>13</v>
      </c>
      <c r="U54" s="17">
        <v>915</v>
      </c>
      <c r="V54" s="17">
        <v>4</v>
      </c>
      <c r="W54" s="17">
        <v>12</v>
      </c>
    </row>
    <row r="55" spans="2:43" x14ac:dyDescent="0.25">
      <c r="B55" s="15">
        <v>26</v>
      </c>
      <c r="C55" s="7">
        <v>3</v>
      </c>
      <c r="D55" s="7">
        <v>3</v>
      </c>
      <c r="E55" s="7">
        <v>4</v>
      </c>
      <c r="F55" s="7">
        <v>2</v>
      </c>
      <c r="G55" s="7">
        <v>2</v>
      </c>
      <c r="H55" s="7">
        <v>5</v>
      </c>
      <c r="I55" s="7">
        <v>2</v>
      </c>
      <c r="J55" s="7">
        <v>3</v>
      </c>
      <c r="K55" s="7">
        <v>5</v>
      </c>
      <c r="O55">
        <v>214.5</v>
      </c>
      <c r="P55" t="s">
        <v>13</v>
      </c>
      <c r="U55" s="17">
        <v>915</v>
      </c>
      <c r="V55" s="17">
        <v>3</v>
      </c>
      <c r="W55" s="17">
        <v>13</v>
      </c>
    </row>
    <row r="56" spans="2:43" x14ac:dyDescent="0.25">
      <c r="B56" s="15"/>
      <c r="C56" s="7">
        <v>5</v>
      </c>
      <c r="D56" s="7">
        <v>5</v>
      </c>
      <c r="E56" s="7">
        <v>7</v>
      </c>
      <c r="F56" s="7">
        <v>2</v>
      </c>
      <c r="G56" s="7">
        <v>2</v>
      </c>
      <c r="H56" s="7">
        <v>8.5</v>
      </c>
      <c r="I56" s="7">
        <v>2</v>
      </c>
      <c r="J56" s="7">
        <v>5</v>
      </c>
      <c r="K56" s="7">
        <v>8.5</v>
      </c>
      <c r="L56">
        <f t="shared" si="1"/>
        <v>45</v>
      </c>
      <c r="O56">
        <v>219.5</v>
      </c>
      <c r="P56" t="s">
        <v>14</v>
      </c>
      <c r="R56" s="11">
        <f>O56-N47</f>
        <v>184.52</v>
      </c>
      <c r="U56" s="17">
        <v>915</v>
      </c>
      <c r="V56" s="17">
        <v>3</v>
      </c>
      <c r="W56" s="17">
        <v>14</v>
      </c>
    </row>
    <row r="57" spans="2:43" x14ac:dyDescent="0.25">
      <c r="B57" s="15">
        <v>27</v>
      </c>
      <c r="C57" s="3">
        <v>2</v>
      </c>
      <c r="D57" s="3">
        <v>1</v>
      </c>
      <c r="E57" s="3">
        <v>2</v>
      </c>
      <c r="F57" s="3">
        <v>1</v>
      </c>
      <c r="G57" s="3">
        <v>2</v>
      </c>
      <c r="H57" s="3">
        <v>4</v>
      </c>
      <c r="I57" s="3">
        <v>1</v>
      </c>
      <c r="J57" s="3">
        <v>2</v>
      </c>
      <c r="K57" s="3">
        <v>4</v>
      </c>
      <c r="U57" s="17">
        <v>915</v>
      </c>
      <c r="V57" s="17">
        <v>2</v>
      </c>
      <c r="W57" s="17">
        <v>15</v>
      </c>
    </row>
    <row r="58" spans="2:43" x14ac:dyDescent="0.25">
      <c r="B58" s="15"/>
      <c r="C58" s="3">
        <v>5.5</v>
      </c>
      <c r="D58" s="3">
        <v>2</v>
      </c>
      <c r="E58" s="3">
        <v>5.5</v>
      </c>
      <c r="F58" s="3">
        <v>2</v>
      </c>
      <c r="G58" s="3">
        <v>5.5</v>
      </c>
      <c r="H58" s="3">
        <v>8.5</v>
      </c>
      <c r="I58" s="3">
        <v>2</v>
      </c>
      <c r="J58" s="3">
        <v>5.5</v>
      </c>
      <c r="K58" s="3">
        <v>8.5</v>
      </c>
      <c r="L58">
        <f>SUM(C58:K58)</f>
        <v>45</v>
      </c>
      <c r="U58" s="17">
        <v>915</v>
      </c>
      <c r="V58" s="17">
        <v>2</v>
      </c>
      <c r="W58" s="17">
        <v>16</v>
      </c>
    </row>
    <row r="59" spans="2:43" x14ac:dyDescent="0.25">
      <c r="B59" s="15">
        <v>28</v>
      </c>
      <c r="C59" s="7">
        <v>4</v>
      </c>
      <c r="D59" s="7">
        <v>3</v>
      </c>
      <c r="E59" s="7">
        <v>3</v>
      </c>
      <c r="F59" s="7">
        <v>5</v>
      </c>
      <c r="G59" s="7">
        <v>4</v>
      </c>
      <c r="H59" s="7">
        <v>5</v>
      </c>
      <c r="I59" s="7">
        <v>5</v>
      </c>
      <c r="J59" s="7">
        <v>5</v>
      </c>
      <c r="K59" s="7">
        <v>4</v>
      </c>
      <c r="U59" s="17">
        <v>915</v>
      </c>
      <c r="V59" s="17">
        <v>5</v>
      </c>
      <c r="W59" s="17">
        <v>17</v>
      </c>
    </row>
    <row r="60" spans="2:43" x14ac:dyDescent="0.25">
      <c r="B60" s="15"/>
      <c r="C60" s="7">
        <v>4</v>
      </c>
      <c r="D60" s="7">
        <v>1.5</v>
      </c>
      <c r="E60" s="7">
        <v>1.5</v>
      </c>
      <c r="F60" s="7">
        <v>7.5</v>
      </c>
      <c r="G60" s="7">
        <v>4</v>
      </c>
      <c r="H60" s="7">
        <v>7.5</v>
      </c>
      <c r="I60" s="7">
        <v>7.5</v>
      </c>
      <c r="J60" s="7">
        <v>7.5</v>
      </c>
      <c r="K60" s="7">
        <v>4</v>
      </c>
      <c r="L60">
        <f t="shared" si="1"/>
        <v>45</v>
      </c>
      <c r="U60" s="17">
        <v>915</v>
      </c>
      <c r="V60" s="17">
        <v>2</v>
      </c>
      <c r="W60" s="17">
        <v>18</v>
      </c>
    </row>
    <row r="61" spans="2:43" x14ac:dyDescent="0.25">
      <c r="B61" s="15">
        <v>29</v>
      </c>
      <c r="C61" s="3">
        <v>4</v>
      </c>
      <c r="D61" s="3">
        <v>4</v>
      </c>
      <c r="E61" s="3">
        <v>2</v>
      </c>
      <c r="F61" s="3">
        <v>2</v>
      </c>
      <c r="G61" s="3">
        <v>2</v>
      </c>
      <c r="H61" s="3">
        <v>4</v>
      </c>
      <c r="I61" s="3">
        <v>2</v>
      </c>
      <c r="J61" s="3">
        <v>5</v>
      </c>
      <c r="K61" s="3">
        <v>3</v>
      </c>
      <c r="U61" s="17">
        <v>915</v>
      </c>
      <c r="V61" s="17">
        <v>4</v>
      </c>
      <c r="W61" s="17">
        <v>19</v>
      </c>
    </row>
    <row r="62" spans="2:43" x14ac:dyDescent="0.25">
      <c r="B62" s="15"/>
      <c r="C62" s="3">
        <v>7</v>
      </c>
      <c r="D62" s="3">
        <v>7</v>
      </c>
      <c r="E62" s="3">
        <v>2.5</v>
      </c>
      <c r="F62" s="3">
        <v>2.5</v>
      </c>
      <c r="G62" s="3">
        <v>2.5</v>
      </c>
      <c r="H62" s="3">
        <v>7</v>
      </c>
      <c r="I62" s="3">
        <v>2.5</v>
      </c>
      <c r="J62" s="3">
        <v>9</v>
      </c>
      <c r="K62" s="3">
        <v>5</v>
      </c>
      <c r="L62">
        <f t="shared" si="1"/>
        <v>45</v>
      </c>
      <c r="U62" s="17">
        <v>915</v>
      </c>
      <c r="V62" s="17">
        <v>4</v>
      </c>
      <c r="W62" s="17">
        <v>20</v>
      </c>
    </row>
    <row r="63" spans="2:43" x14ac:dyDescent="0.25">
      <c r="B63" s="15">
        <v>30</v>
      </c>
      <c r="C63" s="7">
        <v>1</v>
      </c>
      <c r="D63" s="7">
        <v>2</v>
      </c>
      <c r="E63" s="7">
        <v>4</v>
      </c>
      <c r="F63" s="7">
        <v>1</v>
      </c>
      <c r="G63" s="7">
        <v>2</v>
      </c>
      <c r="H63" s="7">
        <v>5</v>
      </c>
      <c r="I63" s="7">
        <v>1</v>
      </c>
      <c r="J63" s="7">
        <v>3</v>
      </c>
      <c r="K63" s="7">
        <v>5</v>
      </c>
      <c r="U63" s="17">
        <v>915</v>
      </c>
      <c r="V63" s="17">
        <v>1</v>
      </c>
      <c r="W63" s="17">
        <v>21</v>
      </c>
    </row>
    <row r="64" spans="2:43" x14ac:dyDescent="0.25">
      <c r="B64" s="15"/>
      <c r="C64" s="7">
        <v>2</v>
      </c>
      <c r="D64" s="7">
        <v>4.5</v>
      </c>
      <c r="E64" s="7">
        <v>7</v>
      </c>
      <c r="F64" s="7">
        <v>2</v>
      </c>
      <c r="G64" s="7">
        <v>4.5</v>
      </c>
      <c r="H64" s="7">
        <v>8.5</v>
      </c>
      <c r="I64" s="7">
        <v>2</v>
      </c>
      <c r="J64" s="7">
        <v>6</v>
      </c>
      <c r="K64" s="7">
        <v>8.5</v>
      </c>
      <c r="L64">
        <f t="shared" si="1"/>
        <v>45</v>
      </c>
      <c r="U64" s="17">
        <v>915</v>
      </c>
      <c r="V64" s="17">
        <v>2</v>
      </c>
      <c r="W64" s="17">
        <v>22</v>
      </c>
    </row>
    <row r="65" spans="2:23" x14ac:dyDescent="0.25">
      <c r="U65" s="17">
        <v>915</v>
      </c>
      <c r="V65" s="17">
        <v>2</v>
      </c>
      <c r="W65" s="17">
        <v>23</v>
      </c>
    </row>
    <row r="66" spans="2:23" x14ac:dyDescent="0.25">
      <c r="U66" s="17">
        <v>915</v>
      </c>
      <c r="V66" s="17">
        <v>1</v>
      </c>
      <c r="W66" s="17">
        <v>24</v>
      </c>
    </row>
    <row r="67" spans="2:23" x14ac:dyDescent="0.25">
      <c r="B67" s="40" t="s">
        <v>0</v>
      </c>
      <c r="C67" s="40" t="s">
        <v>1</v>
      </c>
      <c r="D67" s="40"/>
      <c r="E67" s="40"/>
      <c r="F67" s="40"/>
      <c r="G67" s="40"/>
      <c r="H67" s="40"/>
      <c r="I67" s="40"/>
      <c r="J67" s="40"/>
      <c r="K67" s="40"/>
      <c r="U67" s="17">
        <v>915</v>
      </c>
      <c r="V67" s="17">
        <v>4</v>
      </c>
      <c r="W67" s="17">
        <v>25</v>
      </c>
    </row>
    <row r="68" spans="2:23" x14ac:dyDescent="0.25">
      <c r="B68" s="41"/>
      <c r="C68" s="8">
        <v>915</v>
      </c>
      <c r="D68" s="8">
        <v>268</v>
      </c>
      <c r="E68" s="8">
        <v>755</v>
      </c>
      <c r="F68" s="8">
        <v>648</v>
      </c>
      <c r="G68" s="8">
        <v>685</v>
      </c>
      <c r="H68" s="8">
        <v>837</v>
      </c>
      <c r="I68" s="8">
        <v>948</v>
      </c>
      <c r="J68" s="8">
        <v>259</v>
      </c>
      <c r="K68" s="8">
        <v>709</v>
      </c>
      <c r="U68" s="17">
        <v>915</v>
      </c>
      <c r="V68" s="17">
        <v>3</v>
      </c>
      <c r="W68" s="17">
        <v>26</v>
      </c>
    </row>
    <row r="69" spans="2:23" x14ac:dyDescent="0.25">
      <c r="B69" s="15">
        <v>1</v>
      </c>
      <c r="C69" s="3">
        <v>2</v>
      </c>
      <c r="D69" s="3">
        <v>2</v>
      </c>
      <c r="E69" s="3">
        <v>5</v>
      </c>
      <c r="F69" s="3">
        <v>1</v>
      </c>
      <c r="G69" s="3">
        <v>2</v>
      </c>
      <c r="H69" s="3">
        <v>5</v>
      </c>
      <c r="I69" s="3">
        <v>2</v>
      </c>
      <c r="J69" s="3">
        <v>4</v>
      </c>
      <c r="K69" s="3">
        <v>5</v>
      </c>
      <c r="L69">
        <f>SUM(C69:K69)</f>
        <v>28</v>
      </c>
      <c r="T69" s="11"/>
      <c r="U69" s="17">
        <v>915</v>
      </c>
      <c r="V69" s="17">
        <v>2</v>
      </c>
      <c r="W69" s="17">
        <v>27</v>
      </c>
    </row>
    <row r="70" spans="2:23" x14ac:dyDescent="0.25">
      <c r="B70" s="15">
        <v>2</v>
      </c>
      <c r="C70" s="7">
        <v>3</v>
      </c>
      <c r="D70" s="7">
        <v>4</v>
      </c>
      <c r="E70" s="7">
        <v>4</v>
      </c>
      <c r="F70" s="7">
        <v>3</v>
      </c>
      <c r="G70" s="7">
        <v>3</v>
      </c>
      <c r="H70" s="7">
        <v>4</v>
      </c>
      <c r="I70" s="7">
        <v>3</v>
      </c>
      <c r="J70" s="7">
        <v>3</v>
      </c>
      <c r="K70" s="7">
        <v>4</v>
      </c>
      <c r="L70">
        <f t="shared" ref="L70:L98" si="4">SUM(C70:K70)</f>
        <v>31</v>
      </c>
      <c r="T70" s="11"/>
      <c r="U70" s="17">
        <v>915</v>
      </c>
      <c r="V70" s="17">
        <v>4</v>
      </c>
      <c r="W70" s="17">
        <v>28</v>
      </c>
    </row>
    <row r="71" spans="2:23" x14ac:dyDescent="0.25">
      <c r="B71" s="15">
        <v>3</v>
      </c>
      <c r="C71" s="3">
        <v>3</v>
      </c>
      <c r="D71" s="3">
        <v>3</v>
      </c>
      <c r="E71" s="3">
        <v>4</v>
      </c>
      <c r="F71" s="3">
        <v>4</v>
      </c>
      <c r="G71" s="3">
        <v>3</v>
      </c>
      <c r="H71" s="3">
        <v>3</v>
      </c>
      <c r="I71" s="3">
        <v>3</v>
      </c>
      <c r="J71" s="3">
        <v>4</v>
      </c>
      <c r="K71" s="3">
        <v>3</v>
      </c>
      <c r="L71">
        <f t="shared" si="4"/>
        <v>30</v>
      </c>
      <c r="T71" s="11"/>
      <c r="U71" s="17">
        <v>915</v>
      </c>
      <c r="V71" s="17">
        <v>4</v>
      </c>
      <c r="W71" s="17">
        <v>29</v>
      </c>
    </row>
    <row r="72" spans="2:23" x14ac:dyDescent="0.25">
      <c r="B72" s="15">
        <v>4</v>
      </c>
      <c r="C72" s="7">
        <v>2</v>
      </c>
      <c r="D72" s="7">
        <v>2</v>
      </c>
      <c r="E72" s="7">
        <v>4</v>
      </c>
      <c r="F72" s="7">
        <v>2</v>
      </c>
      <c r="G72" s="7">
        <v>4</v>
      </c>
      <c r="H72" s="7">
        <v>4</v>
      </c>
      <c r="I72" s="7">
        <v>2</v>
      </c>
      <c r="J72" s="7">
        <v>4</v>
      </c>
      <c r="K72" s="7">
        <v>4</v>
      </c>
      <c r="L72">
        <f t="shared" si="4"/>
        <v>28</v>
      </c>
      <c r="U72" s="17">
        <v>915</v>
      </c>
      <c r="V72" s="17">
        <v>1</v>
      </c>
      <c r="W72" s="17">
        <v>30</v>
      </c>
    </row>
    <row r="73" spans="2:23" x14ac:dyDescent="0.25">
      <c r="B73" s="15">
        <v>5</v>
      </c>
      <c r="C73" s="3">
        <v>2</v>
      </c>
      <c r="D73" s="3">
        <v>2</v>
      </c>
      <c r="E73" s="3">
        <v>4</v>
      </c>
      <c r="F73" s="3">
        <v>2</v>
      </c>
      <c r="G73" s="3">
        <v>2</v>
      </c>
      <c r="H73" s="3">
        <v>4</v>
      </c>
      <c r="I73" s="3">
        <v>2</v>
      </c>
      <c r="J73" s="3">
        <v>4</v>
      </c>
      <c r="K73" s="3">
        <v>4</v>
      </c>
      <c r="L73">
        <f t="shared" si="4"/>
        <v>26</v>
      </c>
      <c r="U73" s="17">
        <v>268</v>
      </c>
      <c r="V73" s="17">
        <v>2</v>
      </c>
      <c r="W73" s="17">
        <v>1</v>
      </c>
    </row>
    <row r="74" spans="2:23" x14ac:dyDescent="0.25">
      <c r="B74" s="15">
        <v>6</v>
      </c>
      <c r="C74" s="7">
        <v>4</v>
      </c>
      <c r="D74" s="7">
        <v>4</v>
      </c>
      <c r="E74" s="7">
        <v>3</v>
      </c>
      <c r="F74" s="7">
        <v>4</v>
      </c>
      <c r="G74" s="7">
        <v>4</v>
      </c>
      <c r="H74" s="7">
        <v>5</v>
      </c>
      <c r="I74" s="7">
        <v>4</v>
      </c>
      <c r="J74" s="7">
        <v>5</v>
      </c>
      <c r="K74" s="7">
        <v>5</v>
      </c>
      <c r="L74">
        <f t="shared" si="4"/>
        <v>38</v>
      </c>
      <c r="U74" s="17">
        <v>268</v>
      </c>
      <c r="V74" s="17">
        <v>4</v>
      </c>
      <c r="W74" s="17">
        <v>2</v>
      </c>
    </row>
    <row r="75" spans="2:23" x14ac:dyDescent="0.25">
      <c r="B75" s="15">
        <v>7</v>
      </c>
      <c r="C75" s="3">
        <v>4</v>
      </c>
      <c r="D75" s="3">
        <v>4</v>
      </c>
      <c r="E75" s="3">
        <v>5</v>
      </c>
      <c r="F75" s="3">
        <v>4</v>
      </c>
      <c r="G75" s="3">
        <v>4</v>
      </c>
      <c r="H75" s="3">
        <v>5</v>
      </c>
      <c r="I75" s="3">
        <v>4</v>
      </c>
      <c r="J75" s="3">
        <v>5</v>
      </c>
      <c r="K75" s="3">
        <v>5</v>
      </c>
      <c r="L75">
        <f t="shared" si="4"/>
        <v>40</v>
      </c>
      <c r="U75" s="17">
        <v>268</v>
      </c>
      <c r="V75" s="17">
        <v>3</v>
      </c>
      <c r="W75" s="17">
        <v>3</v>
      </c>
    </row>
    <row r="76" spans="2:23" x14ac:dyDescent="0.25">
      <c r="B76" s="15">
        <v>8</v>
      </c>
      <c r="C76" s="7">
        <v>2</v>
      </c>
      <c r="D76" s="7">
        <v>2</v>
      </c>
      <c r="E76" s="7">
        <v>5</v>
      </c>
      <c r="F76" s="7">
        <v>2</v>
      </c>
      <c r="G76" s="7">
        <v>2</v>
      </c>
      <c r="H76" s="7">
        <v>4</v>
      </c>
      <c r="I76" s="7">
        <v>2</v>
      </c>
      <c r="J76" s="7">
        <v>3</v>
      </c>
      <c r="K76" s="7">
        <v>4</v>
      </c>
      <c r="L76">
        <f t="shared" si="4"/>
        <v>26</v>
      </c>
      <c r="U76" s="17">
        <v>268</v>
      </c>
      <c r="V76" s="17">
        <v>2</v>
      </c>
      <c r="W76" s="17">
        <v>4</v>
      </c>
    </row>
    <row r="77" spans="2:23" x14ac:dyDescent="0.25">
      <c r="B77" s="15">
        <v>9</v>
      </c>
      <c r="C77" s="3">
        <v>3</v>
      </c>
      <c r="D77" s="3">
        <v>3</v>
      </c>
      <c r="E77" s="3">
        <v>5</v>
      </c>
      <c r="F77" s="3">
        <v>3</v>
      </c>
      <c r="G77" s="3">
        <v>5</v>
      </c>
      <c r="H77" s="3">
        <v>5</v>
      </c>
      <c r="I77" s="3">
        <v>3</v>
      </c>
      <c r="J77" s="3">
        <v>5</v>
      </c>
      <c r="K77" s="3">
        <v>5</v>
      </c>
      <c r="L77">
        <f t="shared" si="4"/>
        <v>37</v>
      </c>
      <c r="U77" s="17">
        <v>268</v>
      </c>
      <c r="V77" s="17">
        <v>2</v>
      </c>
      <c r="W77" s="17">
        <v>5</v>
      </c>
    </row>
    <row r="78" spans="2:23" x14ac:dyDescent="0.25">
      <c r="B78" s="15">
        <v>10</v>
      </c>
      <c r="C78" s="7">
        <v>2</v>
      </c>
      <c r="D78" s="7">
        <v>2</v>
      </c>
      <c r="E78" s="7">
        <v>4</v>
      </c>
      <c r="F78" s="7">
        <v>2</v>
      </c>
      <c r="G78" s="7">
        <v>2</v>
      </c>
      <c r="H78" s="7">
        <v>5</v>
      </c>
      <c r="I78" s="7">
        <v>2</v>
      </c>
      <c r="J78" s="7">
        <v>4</v>
      </c>
      <c r="K78" s="7">
        <v>4</v>
      </c>
      <c r="L78">
        <f t="shared" si="4"/>
        <v>27</v>
      </c>
      <c r="U78" s="17">
        <v>268</v>
      </c>
      <c r="V78" s="17">
        <v>4</v>
      </c>
      <c r="W78" s="17">
        <v>6</v>
      </c>
    </row>
    <row r="79" spans="2:23" x14ac:dyDescent="0.25">
      <c r="B79" s="15">
        <v>11</v>
      </c>
      <c r="C79" s="3">
        <v>4</v>
      </c>
      <c r="D79" s="3">
        <v>4</v>
      </c>
      <c r="E79" s="3">
        <v>5</v>
      </c>
      <c r="F79" s="3">
        <v>2</v>
      </c>
      <c r="G79" s="3">
        <v>4</v>
      </c>
      <c r="H79" s="3">
        <v>5</v>
      </c>
      <c r="I79" s="3">
        <v>2</v>
      </c>
      <c r="J79" s="3">
        <v>5</v>
      </c>
      <c r="K79" s="3">
        <v>5</v>
      </c>
      <c r="L79">
        <f t="shared" si="4"/>
        <v>36</v>
      </c>
      <c r="U79" s="17">
        <v>268</v>
      </c>
      <c r="V79" s="17">
        <v>4</v>
      </c>
      <c r="W79" s="17">
        <v>7</v>
      </c>
    </row>
    <row r="80" spans="2:23" x14ac:dyDescent="0.25">
      <c r="B80" s="15">
        <v>12</v>
      </c>
      <c r="C80" s="7">
        <v>4</v>
      </c>
      <c r="D80" s="7">
        <v>4</v>
      </c>
      <c r="E80" s="7">
        <v>4</v>
      </c>
      <c r="F80" s="7">
        <v>4</v>
      </c>
      <c r="G80" s="7">
        <v>3</v>
      </c>
      <c r="H80" s="7">
        <v>4</v>
      </c>
      <c r="I80" s="7">
        <v>3</v>
      </c>
      <c r="J80" s="7">
        <v>4</v>
      </c>
      <c r="K80" s="7">
        <v>4</v>
      </c>
      <c r="L80">
        <f t="shared" si="4"/>
        <v>34</v>
      </c>
      <c r="U80" s="17">
        <v>268</v>
      </c>
      <c r="V80" s="17">
        <v>2</v>
      </c>
      <c r="W80" s="17">
        <v>8</v>
      </c>
    </row>
    <row r="81" spans="2:23" x14ac:dyDescent="0.25">
      <c r="B81" s="15">
        <v>13</v>
      </c>
      <c r="C81" s="3">
        <v>3</v>
      </c>
      <c r="D81" s="3">
        <v>3</v>
      </c>
      <c r="E81" s="3">
        <v>3</v>
      </c>
      <c r="F81" s="3">
        <v>2</v>
      </c>
      <c r="G81" s="3">
        <v>3</v>
      </c>
      <c r="H81" s="3">
        <v>4</v>
      </c>
      <c r="I81" s="3">
        <v>2</v>
      </c>
      <c r="J81" s="3">
        <v>4</v>
      </c>
      <c r="K81" s="3">
        <v>4</v>
      </c>
      <c r="L81">
        <f t="shared" si="4"/>
        <v>28</v>
      </c>
      <c r="U81" s="17">
        <v>268</v>
      </c>
      <c r="V81" s="17">
        <v>3</v>
      </c>
      <c r="W81" s="17">
        <v>9</v>
      </c>
    </row>
    <row r="82" spans="2:23" x14ac:dyDescent="0.25">
      <c r="B82" s="15">
        <v>14</v>
      </c>
      <c r="C82" s="7">
        <v>3</v>
      </c>
      <c r="D82" s="7">
        <v>2</v>
      </c>
      <c r="E82" s="7">
        <v>4</v>
      </c>
      <c r="F82" s="7">
        <v>2</v>
      </c>
      <c r="G82" s="7">
        <v>4</v>
      </c>
      <c r="H82" s="7">
        <v>4</v>
      </c>
      <c r="I82" s="7">
        <v>2</v>
      </c>
      <c r="J82" s="7">
        <v>4</v>
      </c>
      <c r="K82" s="7">
        <v>3</v>
      </c>
      <c r="L82">
        <f t="shared" si="4"/>
        <v>28</v>
      </c>
      <c r="U82" s="17">
        <v>268</v>
      </c>
      <c r="V82" s="17">
        <v>2</v>
      </c>
      <c r="W82" s="17">
        <v>10</v>
      </c>
    </row>
    <row r="83" spans="2:23" x14ac:dyDescent="0.25">
      <c r="B83" s="15">
        <v>15</v>
      </c>
      <c r="C83" s="3">
        <v>2</v>
      </c>
      <c r="D83" s="3">
        <v>3</v>
      </c>
      <c r="E83" s="3">
        <v>2</v>
      </c>
      <c r="F83" s="3">
        <v>1</v>
      </c>
      <c r="G83" s="3">
        <v>3</v>
      </c>
      <c r="H83" s="3">
        <v>3</v>
      </c>
      <c r="I83" s="3">
        <v>2</v>
      </c>
      <c r="J83" s="3">
        <v>3</v>
      </c>
      <c r="K83" s="3">
        <v>4</v>
      </c>
      <c r="L83">
        <f t="shared" si="4"/>
        <v>23</v>
      </c>
      <c r="N83" t="s">
        <v>3</v>
      </c>
      <c r="O83">
        <v>30</v>
      </c>
      <c r="U83" s="17">
        <v>268</v>
      </c>
      <c r="V83" s="17">
        <v>4</v>
      </c>
      <c r="W83" s="17">
        <v>11</v>
      </c>
    </row>
    <row r="84" spans="2:23" x14ac:dyDescent="0.25">
      <c r="B84" s="15">
        <v>16</v>
      </c>
      <c r="C84" s="7">
        <v>2</v>
      </c>
      <c r="D84" s="7">
        <v>3</v>
      </c>
      <c r="E84" s="7">
        <v>4</v>
      </c>
      <c r="F84" s="7">
        <v>1</v>
      </c>
      <c r="G84" s="7">
        <v>2</v>
      </c>
      <c r="H84" s="7">
        <v>5</v>
      </c>
      <c r="I84" s="7">
        <v>2</v>
      </c>
      <c r="J84" s="7">
        <v>5</v>
      </c>
      <c r="K84" s="7">
        <v>5</v>
      </c>
      <c r="L84">
        <f t="shared" si="4"/>
        <v>29</v>
      </c>
      <c r="N84" t="s">
        <v>2</v>
      </c>
      <c r="O84" s="19">
        <v>9</v>
      </c>
      <c r="U84" s="17">
        <v>268</v>
      </c>
      <c r="V84" s="17">
        <v>4</v>
      </c>
      <c r="W84" s="17">
        <v>12</v>
      </c>
    </row>
    <row r="85" spans="2:23" x14ac:dyDescent="0.25">
      <c r="B85" s="15">
        <v>17</v>
      </c>
      <c r="C85" s="3">
        <v>5</v>
      </c>
      <c r="D85" s="3">
        <v>4</v>
      </c>
      <c r="E85" s="3">
        <v>4</v>
      </c>
      <c r="F85" s="3">
        <v>2</v>
      </c>
      <c r="G85" s="3">
        <v>2</v>
      </c>
      <c r="H85" s="3">
        <v>2</v>
      </c>
      <c r="I85" s="3">
        <v>4</v>
      </c>
      <c r="J85" s="3">
        <v>5</v>
      </c>
      <c r="K85" s="3">
        <v>2</v>
      </c>
      <c r="L85">
        <f t="shared" si="4"/>
        <v>30</v>
      </c>
      <c r="U85" s="17">
        <v>268</v>
      </c>
      <c r="V85" s="17">
        <v>3</v>
      </c>
      <c r="W85" s="17">
        <v>13</v>
      </c>
    </row>
    <row r="86" spans="2:23" x14ac:dyDescent="0.25">
      <c r="B86" s="15">
        <v>18</v>
      </c>
      <c r="C86" s="7">
        <v>2</v>
      </c>
      <c r="D86" s="7">
        <v>2</v>
      </c>
      <c r="E86" s="7">
        <v>4</v>
      </c>
      <c r="F86" s="7">
        <v>2</v>
      </c>
      <c r="G86" s="7">
        <v>3</v>
      </c>
      <c r="H86" s="7">
        <v>5</v>
      </c>
      <c r="I86" s="7">
        <v>3</v>
      </c>
      <c r="J86" s="7">
        <v>2</v>
      </c>
      <c r="K86" s="7">
        <v>4</v>
      </c>
      <c r="L86">
        <f t="shared" si="4"/>
        <v>27</v>
      </c>
      <c r="U86" s="17">
        <v>268</v>
      </c>
      <c r="V86" s="17">
        <v>2</v>
      </c>
      <c r="W86" s="17">
        <v>14</v>
      </c>
    </row>
    <row r="87" spans="2:23" x14ac:dyDescent="0.25">
      <c r="B87" s="15">
        <v>19</v>
      </c>
      <c r="C87" s="3">
        <v>4</v>
      </c>
      <c r="D87" s="3">
        <v>2</v>
      </c>
      <c r="E87" s="3">
        <v>3</v>
      </c>
      <c r="F87" s="3">
        <v>2</v>
      </c>
      <c r="G87" s="3">
        <v>2</v>
      </c>
      <c r="H87" s="3">
        <v>4</v>
      </c>
      <c r="I87" s="3">
        <v>2</v>
      </c>
      <c r="J87" s="3">
        <v>5</v>
      </c>
      <c r="K87" s="3">
        <v>5</v>
      </c>
      <c r="L87">
        <f t="shared" si="4"/>
        <v>29</v>
      </c>
      <c r="U87" s="17">
        <v>268</v>
      </c>
      <c r="V87" s="17">
        <v>3</v>
      </c>
      <c r="W87" s="17">
        <v>15</v>
      </c>
    </row>
    <row r="88" spans="2:23" x14ac:dyDescent="0.25">
      <c r="B88" s="15">
        <v>20</v>
      </c>
      <c r="C88" s="7">
        <v>4</v>
      </c>
      <c r="D88" s="7">
        <v>4</v>
      </c>
      <c r="E88" s="7">
        <v>5</v>
      </c>
      <c r="F88" s="7">
        <v>4</v>
      </c>
      <c r="G88" s="7">
        <v>4</v>
      </c>
      <c r="H88" s="7">
        <v>5</v>
      </c>
      <c r="I88" s="7">
        <v>4</v>
      </c>
      <c r="J88" s="7">
        <v>4</v>
      </c>
      <c r="K88" s="7">
        <v>5</v>
      </c>
      <c r="L88">
        <f t="shared" si="4"/>
        <v>39</v>
      </c>
      <c r="U88" s="17">
        <v>268</v>
      </c>
      <c r="V88" s="17">
        <v>3</v>
      </c>
      <c r="W88" s="17">
        <v>16</v>
      </c>
    </row>
    <row r="89" spans="2:23" x14ac:dyDescent="0.25">
      <c r="B89" s="15">
        <v>21</v>
      </c>
      <c r="C89" s="3">
        <v>1</v>
      </c>
      <c r="D89" s="3">
        <v>2</v>
      </c>
      <c r="E89" s="3">
        <v>3</v>
      </c>
      <c r="F89" s="3">
        <v>1</v>
      </c>
      <c r="G89" s="3">
        <v>2</v>
      </c>
      <c r="H89" s="3">
        <v>5</v>
      </c>
      <c r="I89" s="3">
        <v>2</v>
      </c>
      <c r="J89" s="3">
        <v>3</v>
      </c>
      <c r="K89" s="3">
        <v>4</v>
      </c>
      <c r="L89">
        <f t="shared" si="4"/>
        <v>23</v>
      </c>
      <c r="U89" s="17">
        <v>268</v>
      </c>
      <c r="V89" s="17">
        <v>4</v>
      </c>
      <c r="W89" s="17">
        <v>17</v>
      </c>
    </row>
    <row r="90" spans="2:23" x14ac:dyDescent="0.25">
      <c r="B90" s="15">
        <v>22</v>
      </c>
      <c r="C90" s="7">
        <v>2</v>
      </c>
      <c r="D90" s="7">
        <v>3</v>
      </c>
      <c r="E90" s="7">
        <v>5</v>
      </c>
      <c r="F90" s="7">
        <v>2</v>
      </c>
      <c r="G90" s="7">
        <v>2</v>
      </c>
      <c r="H90" s="7">
        <v>4</v>
      </c>
      <c r="I90" s="7">
        <v>1</v>
      </c>
      <c r="J90" s="7">
        <v>4</v>
      </c>
      <c r="K90" s="7">
        <v>5</v>
      </c>
      <c r="L90">
        <f t="shared" si="4"/>
        <v>28</v>
      </c>
      <c r="U90" s="17">
        <v>268</v>
      </c>
      <c r="V90" s="17">
        <v>2</v>
      </c>
      <c r="W90" s="17">
        <v>18</v>
      </c>
    </row>
    <row r="91" spans="2:23" x14ac:dyDescent="0.25">
      <c r="B91" s="15">
        <v>23</v>
      </c>
      <c r="C91" s="3">
        <v>2</v>
      </c>
      <c r="D91" s="3">
        <v>2</v>
      </c>
      <c r="E91" s="3">
        <v>3</v>
      </c>
      <c r="F91" s="3">
        <v>1</v>
      </c>
      <c r="G91" s="3">
        <v>2</v>
      </c>
      <c r="H91" s="3">
        <v>5</v>
      </c>
      <c r="I91" s="3">
        <v>1</v>
      </c>
      <c r="J91" s="3">
        <v>3</v>
      </c>
      <c r="K91" s="3">
        <v>5</v>
      </c>
      <c r="L91">
        <f t="shared" si="4"/>
        <v>24</v>
      </c>
      <c r="U91" s="17">
        <v>268</v>
      </c>
      <c r="V91" s="17">
        <v>2</v>
      </c>
      <c r="W91" s="17">
        <v>19</v>
      </c>
    </row>
    <row r="92" spans="2:23" x14ac:dyDescent="0.25">
      <c r="B92" s="15">
        <v>24</v>
      </c>
      <c r="C92" s="7">
        <v>1</v>
      </c>
      <c r="D92" s="7">
        <v>2</v>
      </c>
      <c r="E92" s="7">
        <v>2</v>
      </c>
      <c r="F92" s="7">
        <v>2</v>
      </c>
      <c r="G92" s="7">
        <v>2</v>
      </c>
      <c r="H92" s="7">
        <v>4</v>
      </c>
      <c r="I92" s="7">
        <v>3</v>
      </c>
      <c r="J92" s="7">
        <v>4</v>
      </c>
      <c r="K92" s="7">
        <v>5</v>
      </c>
      <c r="L92">
        <f t="shared" si="4"/>
        <v>25</v>
      </c>
      <c r="U92" s="17">
        <v>268</v>
      </c>
      <c r="V92" s="17">
        <v>4</v>
      </c>
      <c r="W92" s="17">
        <v>20</v>
      </c>
    </row>
    <row r="93" spans="2:23" x14ac:dyDescent="0.25">
      <c r="B93" s="15">
        <v>25</v>
      </c>
      <c r="C93" s="3">
        <v>4</v>
      </c>
      <c r="D93" s="3">
        <v>5</v>
      </c>
      <c r="E93" s="3">
        <v>5</v>
      </c>
      <c r="F93" s="3">
        <v>4</v>
      </c>
      <c r="G93" s="3">
        <v>5</v>
      </c>
      <c r="H93" s="3">
        <v>5</v>
      </c>
      <c r="I93" s="3">
        <v>5</v>
      </c>
      <c r="J93" s="3">
        <v>5</v>
      </c>
      <c r="K93" s="3">
        <v>5</v>
      </c>
      <c r="L93">
        <f t="shared" si="4"/>
        <v>43</v>
      </c>
      <c r="U93" s="17">
        <v>268</v>
      </c>
      <c r="V93" s="17">
        <v>2</v>
      </c>
      <c r="W93" s="17">
        <v>21</v>
      </c>
    </row>
    <row r="94" spans="2:23" x14ac:dyDescent="0.25">
      <c r="B94" s="15">
        <v>26</v>
      </c>
      <c r="C94" s="7">
        <v>3</v>
      </c>
      <c r="D94" s="7">
        <v>3</v>
      </c>
      <c r="E94" s="7">
        <v>4</v>
      </c>
      <c r="F94" s="7">
        <v>2</v>
      </c>
      <c r="G94" s="7">
        <v>2</v>
      </c>
      <c r="H94" s="7">
        <v>5</v>
      </c>
      <c r="I94" s="7">
        <v>2</v>
      </c>
      <c r="J94" s="7">
        <v>3</v>
      </c>
      <c r="K94" s="7">
        <v>5</v>
      </c>
      <c r="L94">
        <f t="shared" si="4"/>
        <v>29</v>
      </c>
      <c r="U94" s="17">
        <v>268</v>
      </c>
      <c r="V94" s="17">
        <v>3</v>
      </c>
      <c r="W94" s="17">
        <v>22</v>
      </c>
    </row>
    <row r="95" spans="2:23" x14ac:dyDescent="0.25">
      <c r="B95" s="15">
        <v>27</v>
      </c>
      <c r="C95" s="3">
        <v>2</v>
      </c>
      <c r="D95" s="3">
        <v>1</v>
      </c>
      <c r="E95" s="3">
        <v>2</v>
      </c>
      <c r="F95" s="3">
        <v>1</v>
      </c>
      <c r="G95" s="3">
        <v>2</v>
      </c>
      <c r="H95" s="3">
        <v>4</v>
      </c>
      <c r="I95" s="3">
        <v>1</v>
      </c>
      <c r="J95" s="3">
        <v>2</v>
      </c>
      <c r="K95" s="3">
        <v>4</v>
      </c>
      <c r="L95">
        <f t="shared" si="4"/>
        <v>19</v>
      </c>
      <c r="U95" s="17">
        <v>268</v>
      </c>
      <c r="V95" s="17">
        <v>2</v>
      </c>
      <c r="W95" s="17">
        <v>23</v>
      </c>
    </row>
    <row r="96" spans="2:23" x14ac:dyDescent="0.25">
      <c r="B96" s="15">
        <v>28</v>
      </c>
      <c r="C96" s="7">
        <v>4</v>
      </c>
      <c r="D96" s="7">
        <v>3</v>
      </c>
      <c r="E96" s="7">
        <v>3</v>
      </c>
      <c r="F96" s="7">
        <v>5</v>
      </c>
      <c r="G96" s="7">
        <v>4</v>
      </c>
      <c r="H96" s="7">
        <v>5</v>
      </c>
      <c r="I96" s="7">
        <v>5</v>
      </c>
      <c r="J96" s="7">
        <v>5</v>
      </c>
      <c r="K96" s="7">
        <v>4</v>
      </c>
      <c r="L96">
        <f t="shared" si="4"/>
        <v>38</v>
      </c>
      <c r="U96" s="17">
        <v>268</v>
      </c>
      <c r="V96" s="17">
        <v>2</v>
      </c>
      <c r="W96" s="17">
        <v>24</v>
      </c>
    </row>
    <row r="97" spans="2:23" x14ac:dyDescent="0.25">
      <c r="B97" s="15">
        <v>29</v>
      </c>
      <c r="C97" s="3">
        <v>4</v>
      </c>
      <c r="D97" s="3">
        <v>4</v>
      </c>
      <c r="E97" s="3">
        <v>2</v>
      </c>
      <c r="F97" s="3">
        <v>2</v>
      </c>
      <c r="G97" s="3">
        <v>2</v>
      </c>
      <c r="H97" s="3">
        <v>4</v>
      </c>
      <c r="I97" s="3">
        <v>2</v>
      </c>
      <c r="J97" s="3">
        <v>5</v>
      </c>
      <c r="K97" s="3">
        <v>3</v>
      </c>
      <c r="L97">
        <f t="shared" si="4"/>
        <v>28</v>
      </c>
      <c r="U97" s="17">
        <v>268</v>
      </c>
      <c r="V97" s="17">
        <v>5</v>
      </c>
      <c r="W97" s="17">
        <v>25</v>
      </c>
    </row>
    <row r="98" spans="2:23" x14ac:dyDescent="0.25">
      <c r="B98" s="15">
        <v>30</v>
      </c>
      <c r="C98" s="7">
        <v>1</v>
      </c>
      <c r="D98" s="7">
        <v>2</v>
      </c>
      <c r="E98" s="7">
        <v>4</v>
      </c>
      <c r="F98" s="7">
        <v>1</v>
      </c>
      <c r="G98" s="7">
        <v>2</v>
      </c>
      <c r="H98" s="7">
        <v>5</v>
      </c>
      <c r="I98" s="7">
        <v>1</v>
      </c>
      <c r="J98" s="7">
        <v>3</v>
      </c>
      <c r="K98" s="7">
        <v>5</v>
      </c>
      <c r="L98">
        <f t="shared" si="4"/>
        <v>24</v>
      </c>
      <c r="U98" s="17">
        <v>268</v>
      </c>
      <c r="V98" s="17">
        <v>3</v>
      </c>
      <c r="W98" s="17">
        <v>26</v>
      </c>
    </row>
    <row r="99" spans="2:23" x14ac:dyDescent="0.25">
      <c r="C99">
        <f>SUM(C69:C98)</f>
        <v>84</v>
      </c>
      <c r="D99">
        <f t="shared" ref="D99:K99" si="5">SUM(D69:D98)</f>
        <v>86</v>
      </c>
      <c r="E99">
        <f t="shared" si="5"/>
        <v>114</v>
      </c>
      <c r="F99">
        <f t="shared" si="5"/>
        <v>70</v>
      </c>
      <c r="G99">
        <f t="shared" si="5"/>
        <v>86</v>
      </c>
      <c r="H99">
        <f t="shared" si="5"/>
        <v>131</v>
      </c>
      <c r="I99">
        <f t="shared" si="5"/>
        <v>76</v>
      </c>
      <c r="J99">
        <f t="shared" si="5"/>
        <v>119</v>
      </c>
      <c r="K99">
        <f t="shared" si="5"/>
        <v>129</v>
      </c>
      <c r="L99" s="18">
        <f>SUM(L69:L98)</f>
        <v>895</v>
      </c>
      <c r="U99" s="17">
        <v>268</v>
      </c>
      <c r="V99" s="17">
        <v>1</v>
      </c>
      <c r="W99" s="17">
        <v>27</v>
      </c>
    </row>
    <row r="100" spans="2:23" x14ac:dyDescent="0.25">
      <c r="C100" s="11">
        <f>AVERAGE(C69:C98)</f>
        <v>2.8</v>
      </c>
      <c r="D100" s="11">
        <f t="shared" ref="D100:K100" si="6">AVERAGE(D69:D98)</f>
        <v>2.8666666666666667</v>
      </c>
      <c r="E100" s="11">
        <f t="shared" si="6"/>
        <v>3.8</v>
      </c>
      <c r="F100" s="11">
        <f t="shared" si="6"/>
        <v>2.3333333333333335</v>
      </c>
      <c r="G100" s="11">
        <f t="shared" si="6"/>
        <v>2.8666666666666667</v>
      </c>
      <c r="H100" s="11">
        <f t="shared" si="6"/>
        <v>4.3666666666666663</v>
      </c>
      <c r="I100" s="11">
        <f t="shared" si="6"/>
        <v>2.5333333333333332</v>
      </c>
      <c r="J100" s="11">
        <f t="shared" si="6"/>
        <v>3.9666666666666668</v>
      </c>
      <c r="K100" s="11">
        <f t="shared" si="6"/>
        <v>4.3</v>
      </c>
      <c r="U100" s="17">
        <v>268</v>
      </c>
      <c r="V100" s="17">
        <v>3</v>
      </c>
      <c r="W100" s="17">
        <v>28</v>
      </c>
    </row>
    <row r="101" spans="2:23" x14ac:dyDescent="0.25">
      <c r="U101" s="17">
        <v>268</v>
      </c>
      <c r="V101" s="17">
        <v>4</v>
      </c>
      <c r="W101" s="17">
        <v>29</v>
      </c>
    </row>
    <row r="102" spans="2:23" x14ac:dyDescent="0.25">
      <c r="U102" s="17">
        <v>268</v>
      </c>
      <c r="V102" s="17">
        <v>2</v>
      </c>
      <c r="W102" s="17">
        <v>30</v>
      </c>
    </row>
    <row r="103" spans="2:23" x14ac:dyDescent="0.25">
      <c r="U103" s="17">
        <v>755</v>
      </c>
      <c r="V103" s="17">
        <v>5</v>
      </c>
      <c r="W103" s="17">
        <v>1</v>
      </c>
    </row>
    <row r="104" spans="2:23" x14ac:dyDescent="0.25">
      <c r="U104" s="17">
        <v>755</v>
      </c>
      <c r="V104" s="17">
        <v>4</v>
      </c>
      <c r="W104" s="17">
        <v>2</v>
      </c>
    </row>
    <row r="105" spans="2:23" x14ac:dyDescent="0.25">
      <c r="U105" s="17">
        <v>755</v>
      </c>
      <c r="V105" s="17">
        <v>4</v>
      </c>
      <c r="W105" s="17">
        <v>3</v>
      </c>
    </row>
    <row r="106" spans="2:23" x14ac:dyDescent="0.25">
      <c r="U106" s="17">
        <v>755</v>
      </c>
      <c r="V106" s="17">
        <v>4</v>
      </c>
      <c r="W106" s="17">
        <v>4</v>
      </c>
    </row>
    <row r="107" spans="2:23" x14ac:dyDescent="0.25">
      <c r="U107" s="17">
        <v>755</v>
      </c>
      <c r="V107" s="17">
        <v>4</v>
      </c>
      <c r="W107" s="17">
        <v>5</v>
      </c>
    </row>
    <row r="108" spans="2:23" x14ac:dyDescent="0.25">
      <c r="C108" s="21"/>
      <c r="D108" s="21"/>
      <c r="E108" s="21"/>
      <c r="F108" s="21"/>
      <c r="G108" s="21"/>
      <c r="H108" s="21"/>
      <c r="I108" s="21"/>
      <c r="U108" s="17">
        <v>755</v>
      </c>
      <c r="V108" s="17">
        <v>3</v>
      </c>
      <c r="W108" s="17">
        <v>6</v>
      </c>
    </row>
    <row r="109" spans="2:23" x14ac:dyDescent="0.25">
      <c r="C109" s="21"/>
      <c r="D109" s="13"/>
      <c r="E109" s="13"/>
      <c r="F109" s="13"/>
      <c r="G109" s="22"/>
      <c r="H109" s="13"/>
      <c r="I109" s="13"/>
      <c r="U109" s="17">
        <v>755</v>
      </c>
      <c r="V109" s="17">
        <v>5</v>
      </c>
      <c r="W109" s="17">
        <v>7</v>
      </c>
    </row>
    <row r="110" spans="2:23" x14ac:dyDescent="0.25">
      <c r="C110" s="21"/>
      <c r="D110" s="13"/>
      <c r="E110" s="13"/>
      <c r="F110" s="13"/>
      <c r="G110" s="22"/>
      <c r="H110" s="13"/>
      <c r="I110" s="13"/>
      <c r="U110" s="17">
        <v>755</v>
      </c>
      <c r="V110" s="17">
        <v>5</v>
      </c>
      <c r="W110" s="17">
        <v>8</v>
      </c>
    </row>
    <row r="111" spans="2:23" x14ac:dyDescent="0.25">
      <c r="C111" s="21"/>
      <c r="D111" s="13"/>
      <c r="E111" s="13"/>
      <c r="F111" s="13"/>
      <c r="G111" s="22"/>
      <c r="H111" s="13"/>
      <c r="I111" s="13"/>
      <c r="U111" s="17">
        <v>755</v>
      </c>
      <c r="V111" s="17">
        <v>5</v>
      </c>
      <c r="W111" s="17">
        <v>9</v>
      </c>
    </row>
    <row r="112" spans="2:23" x14ac:dyDescent="0.25">
      <c r="C112" s="21"/>
      <c r="D112" s="13"/>
      <c r="E112" s="13"/>
      <c r="F112" s="13"/>
      <c r="G112" s="13"/>
      <c r="H112" s="13"/>
      <c r="I112" s="13"/>
      <c r="U112" s="17">
        <v>755</v>
      </c>
      <c r="V112" s="17">
        <v>4</v>
      </c>
      <c r="W112" s="17">
        <v>10</v>
      </c>
    </row>
    <row r="113" spans="21:23" x14ac:dyDescent="0.25">
      <c r="U113" s="17">
        <v>755</v>
      </c>
      <c r="V113" s="17">
        <v>5</v>
      </c>
      <c r="W113" s="17">
        <v>11</v>
      </c>
    </row>
    <row r="114" spans="21:23" x14ac:dyDescent="0.25">
      <c r="U114" s="17">
        <v>755</v>
      </c>
      <c r="V114" s="17">
        <v>4</v>
      </c>
      <c r="W114" s="17">
        <v>12</v>
      </c>
    </row>
    <row r="115" spans="21:23" x14ac:dyDescent="0.25">
      <c r="U115" s="17">
        <v>755</v>
      </c>
      <c r="V115" s="17">
        <v>3</v>
      </c>
      <c r="W115" s="17">
        <v>13</v>
      </c>
    </row>
    <row r="116" spans="21:23" x14ac:dyDescent="0.25">
      <c r="U116" s="17">
        <v>755</v>
      </c>
      <c r="V116" s="17">
        <v>4</v>
      </c>
      <c r="W116" s="17">
        <v>14</v>
      </c>
    </row>
    <row r="117" spans="21:23" x14ac:dyDescent="0.25">
      <c r="U117" s="17">
        <v>755</v>
      </c>
      <c r="V117" s="17">
        <v>2</v>
      </c>
      <c r="W117" s="17">
        <v>15</v>
      </c>
    </row>
    <row r="118" spans="21:23" x14ac:dyDescent="0.25">
      <c r="U118" s="17">
        <v>755</v>
      </c>
      <c r="V118" s="17">
        <v>4</v>
      </c>
      <c r="W118" s="17">
        <v>16</v>
      </c>
    </row>
    <row r="119" spans="21:23" x14ac:dyDescent="0.25">
      <c r="U119" s="17">
        <v>755</v>
      </c>
      <c r="V119" s="17">
        <v>4</v>
      </c>
      <c r="W119" s="17">
        <v>17</v>
      </c>
    </row>
    <row r="120" spans="21:23" x14ac:dyDescent="0.25">
      <c r="U120" s="17">
        <v>755</v>
      </c>
      <c r="V120" s="17">
        <v>4</v>
      </c>
      <c r="W120" s="17">
        <v>18</v>
      </c>
    </row>
    <row r="121" spans="21:23" x14ac:dyDescent="0.25">
      <c r="U121" s="17">
        <v>755</v>
      </c>
      <c r="V121" s="17">
        <v>3</v>
      </c>
      <c r="W121" s="17">
        <v>19</v>
      </c>
    </row>
    <row r="122" spans="21:23" x14ac:dyDescent="0.25">
      <c r="U122" s="17">
        <v>755</v>
      </c>
      <c r="V122" s="17">
        <v>5</v>
      </c>
      <c r="W122" s="17">
        <v>20</v>
      </c>
    </row>
    <row r="123" spans="21:23" x14ac:dyDescent="0.25">
      <c r="U123" s="17">
        <v>755</v>
      </c>
      <c r="V123" s="17">
        <v>3</v>
      </c>
      <c r="W123" s="17">
        <v>21</v>
      </c>
    </row>
    <row r="124" spans="21:23" x14ac:dyDescent="0.25">
      <c r="U124" s="17">
        <v>755</v>
      </c>
      <c r="V124" s="17">
        <v>5</v>
      </c>
      <c r="W124" s="17">
        <v>22</v>
      </c>
    </row>
    <row r="125" spans="21:23" x14ac:dyDescent="0.25">
      <c r="U125" s="17">
        <v>755</v>
      </c>
      <c r="V125" s="17">
        <v>3</v>
      </c>
      <c r="W125" s="17">
        <v>23</v>
      </c>
    </row>
    <row r="126" spans="21:23" x14ac:dyDescent="0.25">
      <c r="U126" s="17">
        <v>755</v>
      </c>
      <c r="V126" s="17">
        <v>2</v>
      </c>
      <c r="W126" s="17">
        <v>24</v>
      </c>
    </row>
    <row r="127" spans="21:23" x14ac:dyDescent="0.25">
      <c r="U127" s="17">
        <v>755</v>
      </c>
      <c r="V127" s="17">
        <v>5</v>
      </c>
      <c r="W127" s="17">
        <v>25</v>
      </c>
    </row>
    <row r="128" spans="21:23" x14ac:dyDescent="0.25">
      <c r="U128" s="17">
        <v>755</v>
      </c>
      <c r="V128" s="17">
        <v>4</v>
      </c>
      <c r="W128" s="17">
        <v>26</v>
      </c>
    </row>
    <row r="129" spans="21:23" x14ac:dyDescent="0.25">
      <c r="U129" s="17">
        <v>755</v>
      </c>
      <c r="V129" s="17">
        <v>2</v>
      </c>
      <c r="W129" s="17">
        <v>27</v>
      </c>
    </row>
    <row r="130" spans="21:23" x14ac:dyDescent="0.25">
      <c r="U130" s="17">
        <v>755</v>
      </c>
      <c r="V130" s="17">
        <v>3</v>
      </c>
      <c r="W130" s="17">
        <v>28</v>
      </c>
    </row>
    <row r="131" spans="21:23" x14ac:dyDescent="0.25">
      <c r="U131" s="17">
        <v>755</v>
      </c>
      <c r="V131" s="17">
        <v>2</v>
      </c>
      <c r="W131" s="17">
        <v>29</v>
      </c>
    </row>
    <row r="132" spans="21:23" x14ac:dyDescent="0.25">
      <c r="U132" s="17">
        <v>755</v>
      </c>
      <c r="V132" s="17">
        <v>4</v>
      </c>
      <c r="W132" s="17">
        <v>30</v>
      </c>
    </row>
    <row r="133" spans="21:23" x14ac:dyDescent="0.25">
      <c r="U133" s="17">
        <v>648</v>
      </c>
      <c r="V133" s="17">
        <v>1</v>
      </c>
      <c r="W133" s="17">
        <v>1</v>
      </c>
    </row>
    <row r="134" spans="21:23" x14ac:dyDescent="0.25">
      <c r="U134" s="17">
        <v>648</v>
      </c>
      <c r="V134" s="17">
        <v>3</v>
      </c>
      <c r="W134" s="17">
        <v>2</v>
      </c>
    </row>
    <row r="135" spans="21:23" x14ac:dyDescent="0.25">
      <c r="U135" s="17">
        <v>648</v>
      </c>
      <c r="V135" s="17">
        <v>4</v>
      </c>
      <c r="W135" s="17">
        <v>3</v>
      </c>
    </row>
    <row r="136" spans="21:23" x14ac:dyDescent="0.25">
      <c r="U136" s="17">
        <v>648</v>
      </c>
      <c r="V136" s="17">
        <v>2</v>
      </c>
      <c r="W136" s="17">
        <v>4</v>
      </c>
    </row>
    <row r="137" spans="21:23" x14ac:dyDescent="0.25">
      <c r="U137" s="17">
        <v>648</v>
      </c>
      <c r="V137" s="17">
        <v>2</v>
      </c>
      <c r="W137" s="17">
        <v>5</v>
      </c>
    </row>
    <row r="138" spans="21:23" x14ac:dyDescent="0.25">
      <c r="U138" s="17">
        <v>648</v>
      </c>
      <c r="V138" s="17">
        <v>4</v>
      </c>
      <c r="W138" s="17">
        <v>6</v>
      </c>
    </row>
    <row r="139" spans="21:23" x14ac:dyDescent="0.25">
      <c r="U139" s="17">
        <v>648</v>
      </c>
      <c r="V139" s="17">
        <v>4</v>
      </c>
      <c r="W139" s="17">
        <v>7</v>
      </c>
    </row>
    <row r="140" spans="21:23" x14ac:dyDescent="0.25">
      <c r="U140" s="17">
        <v>648</v>
      </c>
      <c r="V140" s="17">
        <v>2</v>
      </c>
      <c r="W140" s="17">
        <v>8</v>
      </c>
    </row>
    <row r="141" spans="21:23" x14ac:dyDescent="0.25">
      <c r="U141" s="17">
        <v>648</v>
      </c>
      <c r="V141" s="17">
        <v>3</v>
      </c>
      <c r="W141" s="17">
        <v>9</v>
      </c>
    </row>
    <row r="142" spans="21:23" x14ac:dyDescent="0.25">
      <c r="U142" s="17">
        <v>648</v>
      </c>
      <c r="V142" s="17">
        <v>2</v>
      </c>
      <c r="W142" s="17">
        <v>10</v>
      </c>
    </row>
    <row r="143" spans="21:23" x14ac:dyDescent="0.25">
      <c r="U143" s="17">
        <v>648</v>
      </c>
      <c r="V143" s="17">
        <v>2</v>
      </c>
      <c r="W143" s="17">
        <v>11</v>
      </c>
    </row>
    <row r="144" spans="21:23" x14ac:dyDescent="0.25">
      <c r="U144" s="17">
        <v>648</v>
      </c>
      <c r="V144" s="17">
        <v>4</v>
      </c>
      <c r="W144" s="17">
        <v>12</v>
      </c>
    </row>
    <row r="145" spans="21:23" x14ac:dyDescent="0.25">
      <c r="U145" s="17">
        <v>648</v>
      </c>
      <c r="V145" s="17">
        <v>2</v>
      </c>
      <c r="W145" s="17">
        <v>13</v>
      </c>
    </row>
    <row r="146" spans="21:23" x14ac:dyDescent="0.25">
      <c r="U146" s="17">
        <v>648</v>
      </c>
      <c r="V146" s="17">
        <v>2</v>
      </c>
      <c r="W146" s="17">
        <v>14</v>
      </c>
    </row>
    <row r="147" spans="21:23" x14ac:dyDescent="0.25">
      <c r="U147" s="17">
        <v>648</v>
      </c>
      <c r="V147" s="17">
        <v>1</v>
      </c>
      <c r="W147" s="17">
        <v>15</v>
      </c>
    </row>
    <row r="148" spans="21:23" x14ac:dyDescent="0.25">
      <c r="U148" s="17">
        <v>648</v>
      </c>
      <c r="V148" s="17">
        <v>1</v>
      </c>
      <c r="W148" s="17">
        <v>16</v>
      </c>
    </row>
    <row r="149" spans="21:23" x14ac:dyDescent="0.25">
      <c r="U149" s="17">
        <v>648</v>
      </c>
      <c r="V149" s="17">
        <v>2</v>
      </c>
      <c r="W149" s="17">
        <v>17</v>
      </c>
    </row>
    <row r="150" spans="21:23" x14ac:dyDescent="0.25">
      <c r="U150" s="17">
        <v>648</v>
      </c>
      <c r="V150" s="17">
        <v>2</v>
      </c>
      <c r="W150" s="17">
        <v>18</v>
      </c>
    </row>
    <row r="151" spans="21:23" x14ac:dyDescent="0.25">
      <c r="U151" s="17">
        <v>648</v>
      </c>
      <c r="V151" s="17">
        <v>2</v>
      </c>
      <c r="W151" s="17">
        <v>19</v>
      </c>
    </row>
    <row r="152" spans="21:23" x14ac:dyDescent="0.25">
      <c r="U152" s="17">
        <v>648</v>
      </c>
      <c r="V152" s="17">
        <v>4</v>
      </c>
      <c r="W152" s="17">
        <v>20</v>
      </c>
    </row>
    <row r="153" spans="21:23" x14ac:dyDescent="0.25">
      <c r="U153" s="17">
        <v>648</v>
      </c>
      <c r="V153" s="17">
        <v>1</v>
      </c>
      <c r="W153" s="17">
        <v>21</v>
      </c>
    </row>
    <row r="154" spans="21:23" x14ac:dyDescent="0.25">
      <c r="U154" s="17">
        <v>648</v>
      </c>
      <c r="V154" s="17">
        <v>2</v>
      </c>
      <c r="W154" s="17">
        <v>22</v>
      </c>
    </row>
    <row r="155" spans="21:23" x14ac:dyDescent="0.25">
      <c r="U155" s="17">
        <v>648</v>
      </c>
      <c r="V155" s="17">
        <v>1</v>
      </c>
      <c r="W155" s="17">
        <v>23</v>
      </c>
    </row>
    <row r="156" spans="21:23" x14ac:dyDescent="0.25">
      <c r="U156" s="17">
        <v>648</v>
      </c>
      <c r="V156" s="17">
        <v>2</v>
      </c>
      <c r="W156" s="17">
        <v>24</v>
      </c>
    </row>
    <row r="157" spans="21:23" x14ac:dyDescent="0.25">
      <c r="U157" s="17">
        <v>648</v>
      </c>
      <c r="V157" s="17">
        <v>4</v>
      </c>
      <c r="W157" s="17">
        <v>25</v>
      </c>
    </row>
    <row r="158" spans="21:23" x14ac:dyDescent="0.25">
      <c r="U158" s="17">
        <v>648</v>
      </c>
      <c r="V158" s="17">
        <v>2</v>
      </c>
      <c r="W158" s="17">
        <v>26</v>
      </c>
    </row>
    <row r="159" spans="21:23" x14ac:dyDescent="0.25">
      <c r="U159" s="17">
        <v>648</v>
      </c>
      <c r="V159" s="17">
        <v>1</v>
      </c>
      <c r="W159" s="17">
        <v>27</v>
      </c>
    </row>
    <row r="160" spans="21:23" x14ac:dyDescent="0.25">
      <c r="U160" s="17">
        <v>648</v>
      </c>
      <c r="V160" s="17">
        <v>5</v>
      </c>
      <c r="W160" s="17">
        <v>28</v>
      </c>
    </row>
    <row r="161" spans="21:23" x14ac:dyDescent="0.25">
      <c r="U161" s="17">
        <v>648</v>
      </c>
      <c r="V161" s="17">
        <v>2</v>
      </c>
      <c r="W161" s="17">
        <v>29</v>
      </c>
    </row>
    <row r="162" spans="21:23" x14ac:dyDescent="0.25">
      <c r="U162" s="17">
        <v>648</v>
      </c>
      <c r="V162" s="17">
        <v>1</v>
      </c>
      <c r="W162" s="17">
        <v>30</v>
      </c>
    </row>
    <row r="163" spans="21:23" x14ac:dyDescent="0.25">
      <c r="U163" s="17">
        <v>685</v>
      </c>
      <c r="V163" s="17">
        <v>2</v>
      </c>
      <c r="W163" s="17">
        <v>1</v>
      </c>
    </row>
    <row r="164" spans="21:23" x14ac:dyDescent="0.25">
      <c r="U164" s="17">
        <v>685</v>
      </c>
      <c r="V164" s="17">
        <v>3</v>
      </c>
      <c r="W164" s="17">
        <v>2</v>
      </c>
    </row>
    <row r="165" spans="21:23" x14ac:dyDescent="0.25">
      <c r="U165" s="17">
        <v>685</v>
      </c>
      <c r="V165" s="17">
        <v>3</v>
      </c>
      <c r="W165" s="17">
        <v>3</v>
      </c>
    </row>
    <row r="166" spans="21:23" x14ac:dyDescent="0.25">
      <c r="U166" s="17">
        <v>685</v>
      </c>
      <c r="V166" s="17">
        <v>4</v>
      </c>
      <c r="W166" s="17">
        <v>4</v>
      </c>
    </row>
    <row r="167" spans="21:23" x14ac:dyDescent="0.25">
      <c r="U167" s="17">
        <v>685</v>
      </c>
      <c r="V167" s="17">
        <v>2</v>
      </c>
      <c r="W167" s="17">
        <v>5</v>
      </c>
    </row>
    <row r="168" spans="21:23" x14ac:dyDescent="0.25">
      <c r="U168" s="17">
        <v>685</v>
      </c>
      <c r="V168" s="17">
        <v>4</v>
      </c>
      <c r="W168" s="17">
        <v>6</v>
      </c>
    </row>
    <row r="169" spans="21:23" x14ac:dyDescent="0.25">
      <c r="U169" s="17">
        <v>685</v>
      </c>
      <c r="V169" s="17">
        <v>4</v>
      </c>
      <c r="W169" s="17">
        <v>7</v>
      </c>
    </row>
    <row r="170" spans="21:23" x14ac:dyDescent="0.25">
      <c r="U170" s="17">
        <v>685</v>
      </c>
      <c r="V170" s="17">
        <v>2</v>
      </c>
      <c r="W170" s="17">
        <v>8</v>
      </c>
    </row>
    <row r="171" spans="21:23" x14ac:dyDescent="0.25">
      <c r="U171" s="17">
        <v>685</v>
      </c>
      <c r="V171" s="17">
        <v>5</v>
      </c>
      <c r="W171" s="17">
        <v>9</v>
      </c>
    </row>
    <row r="172" spans="21:23" x14ac:dyDescent="0.25">
      <c r="U172" s="17">
        <v>685</v>
      </c>
      <c r="V172" s="17">
        <v>2</v>
      </c>
      <c r="W172" s="17">
        <v>10</v>
      </c>
    </row>
    <row r="173" spans="21:23" x14ac:dyDescent="0.25">
      <c r="U173" s="17">
        <v>685</v>
      </c>
      <c r="V173" s="17">
        <v>4</v>
      </c>
      <c r="W173" s="17">
        <v>11</v>
      </c>
    </row>
    <row r="174" spans="21:23" x14ac:dyDescent="0.25">
      <c r="U174" s="17">
        <v>685</v>
      </c>
      <c r="V174" s="17">
        <v>3</v>
      </c>
      <c r="W174" s="17">
        <v>12</v>
      </c>
    </row>
    <row r="175" spans="21:23" x14ac:dyDescent="0.25">
      <c r="U175" s="17">
        <v>685</v>
      </c>
      <c r="V175" s="17">
        <v>3</v>
      </c>
      <c r="W175" s="17">
        <v>13</v>
      </c>
    </row>
    <row r="176" spans="21:23" x14ac:dyDescent="0.25">
      <c r="U176" s="17">
        <v>685</v>
      </c>
      <c r="V176" s="17">
        <v>4</v>
      </c>
      <c r="W176" s="17">
        <v>14</v>
      </c>
    </row>
    <row r="177" spans="21:23" x14ac:dyDescent="0.25">
      <c r="U177" s="17">
        <v>685</v>
      </c>
      <c r="V177" s="17">
        <v>3</v>
      </c>
      <c r="W177" s="17">
        <v>15</v>
      </c>
    </row>
    <row r="178" spans="21:23" x14ac:dyDescent="0.25">
      <c r="U178" s="17">
        <v>685</v>
      </c>
      <c r="V178" s="17">
        <v>2</v>
      </c>
      <c r="W178" s="17">
        <v>16</v>
      </c>
    </row>
    <row r="179" spans="21:23" x14ac:dyDescent="0.25">
      <c r="U179" s="17">
        <v>685</v>
      </c>
      <c r="V179" s="17">
        <v>2</v>
      </c>
      <c r="W179" s="17">
        <v>17</v>
      </c>
    </row>
    <row r="180" spans="21:23" x14ac:dyDescent="0.25">
      <c r="U180" s="17">
        <v>685</v>
      </c>
      <c r="V180" s="17">
        <v>3</v>
      </c>
      <c r="W180" s="17">
        <v>18</v>
      </c>
    </row>
    <row r="181" spans="21:23" x14ac:dyDescent="0.25">
      <c r="U181" s="17">
        <v>685</v>
      </c>
      <c r="V181" s="17">
        <v>2</v>
      </c>
      <c r="W181" s="17">
        <v>19</v>
      </c>
    </row>
    <row r="182" spans="21:23" x14ac:dyDescent="0.25">
      <c r="U182" s="17">
        <v>685</v>
      </c>
      <c r="V182" s="17">
        <v>4</v>
      </c>
      <c r="W182" s="17">
        <v>20</v>
      </c>
    </row>
    <row r="183" spans="21:23" x14ac:dyDescent="0.25">
      <c r="U183" s="17">
        <v>685</v>
      </c>
      <c r="V183" s="17">
        <v>2</v>
      </c>
      <c r="W183" s="17">
        <v>21</v>
      </c>
    </row>
    <row r="184" spans="21:23" x14ac:dyDescent="0.25">
      <c r="U184" s="17">
        <v>685</v>
      </c>
      <c r="V184" s="17">
        <v>2</v>
      </c>
      <c r="W184" s="17">
        <v>22</v>
      </c>
    </row>
    <row r="185" spans="21:23" x14ac:dyDescent="0.25">
      <c r="U185" s="17">
        <v>685</v>
      </c>
      <c r="V185" s="17">
        <v>2</v>
      </c>
      <c r="W185" s="17">
        <v>23</v>
      </c>
    </row>
    <row r="186" spans="21:23" x14ac:dyDescent="0.25">
      <c r="U186" s="17">
        <v>685</v>
      </c>
      <c r="V186" s="17">
        <v>2</v>
      </c>
      <c r="W186" s="17">
        <v>24</v>
      </c>
    </row>
    <row r="187" spans="21:23" x14ac:dyDescent="0.25">
      <c r="U187" s="17">
        <v>685</v>
      </c>
      <c r="V187" s="17">
        <v>5</v>
      </c>
      <c r="W187" s="17">
        <v>25</v>
      </c>
    </row>
    <row r="188" spans="21:23" x14ac:dyDescent="0.25">
      <c r="U188" s="17">
        <v>685</v>
      </c>
      <c r="V188" s="17">
        <v>2</v>
      </c>
      <c r="W188" s="17">
        <v>26</v>
      </c>
    </row>
    <row r="189" spans="21:23" x14ac:dyDescent="0.25">
      <c r="U189" s="17">
        <v>685</v>
      </c>
      <c r="V189" s="17">
        <v>2</v>
      </c>
      <c r="W189" s="17">
        <v>27</v>
      </c>
    </row>
    <row r="190" spans="21:23" x14ac:dyDescent="0.25">
      <c r="U190" s="17">
        <v>685</v>
      </c>
      <c r="V190" s="17">
        <v>4</v>
      </c>
      <c r="W190" s="17">
        <v>28</v>
      </c>
    </row>
    <row r="191" spans="21:23" x14ac:dyDescent="0.25">
      <c r="U191" s="17">
        <v>685</v>
      </c>
      <c r="V191" s="17">
        <v>2</v>
      </c>
      <c r="W191" s="17">
        <v>29</v>
      </c>
    </row>
    <row r="192" spans="21:23" x14ac:dyDescent="0.25">
      <c r="U192" s="17">
        <v>685</v>
      </c>
      <c r="V192" s="17">
        <v>2</v>
      </c>
      <c r="W192" s="17">
        <v>30</v>
      </c>
    </row>
    <row r="193" spans="21:23" x14ac:dyDescent="0.25">
      <c r="U193" s="17">
        <v>837</v>
      </c>
      <c r="V193" s="17">
        <v>5</v>
      </c>
      <c r="W193" s="17">
        <v>1</v>
      </c>
    </row>
    <row r="194" spans="21:23" x14ac:dyDescent="0.25">
      <c r="U194" s="17">
        <v>837</v>
      </c>
      <c r="V194" s="17">
        <v>4</v>
      </c>
      <c r="W194" s="17">
        <v>2</v>
      </c>
    </row>
    <row r="195" spans="21:23" x14ac:dyDescent="0.25">
      <c r="U195" s="17">
        <v>837</v>
      </c>
      <c r="V195" s="17">
        <v>3</v>
      </c>
      <c r="W195" s="17">
        <v>3</v>
      </c>
    </row>
    <row r="196" spans="21:23" x14ac:dyDescent="0.25">
      <c r="U196" s="17">
        <v>837</v>
      </c>
      <c r="V196" s="17">
        <v>4</v>
      </c>
      <c r="W196" s="17">
        <v>4</v>
      </c>
    </row>
    <row r="197" spans="21:23" x14ac:dyDescent="0.25">
      <c r="U197" s="17">
        <v>837</v>
      </c>
      <c r="V197" s="17">
        <v>4</v>
      </c>
      <c r="W197" s="17">
        <v>5</v>
      </c>
    </row>
    <row r="198" spans="21:23" x14ac:dyDescent="0.25">
      <c r="U198" s="17">
        <v>837</v>
      </c>
      <c r="V198" s="17">
        <v>5</v>
      </c>
      <c r="W198" s="17">
        <v>6</v>
      </c>
    </row>
    <row r="199" spans="21:23" x14ac:dyDescent="0.25">
      <c r="U199" s="17">
        <v>837</v>
      </c>
      <c r="V199" s="17">
        <v>5</v>
      </c>
      <c r="W199" s="17">
        <v>7</v>
      </c>
    </row>
    <row r="200" spans="21:23" x14ac:dyDescent="0.25">
      <c r="U200" s="17">
        <v>837</v>
      </c>
      <c r="V200" s="17">
        <v>4</v>
      </c>
      <c r="W200" s="17">
        <v>8</v>
      </c>
    </row>
    <row r="201" spans="21:23" x14ac:dyDescent="0.25">
      <c r="U201" s="17">
        <v>837</v>
      </c>
      <c r="V201" s="17">
        <v>5</v>
      </c>
      <c r="W201" s="17">
        <v>9</v>
      </c>
    </row>
    <row r="202" spans="21:23" x14ac:dyDescent="0.25">
      <c r="U202" s="17">
        <v>837</v>
      </c>
      <c r="V202" s="17">
        <v>5</v>
      </c>
      <c r="W202" s="17">
        <v>10</v>
      </c>
    </row>
    <row r="203" spans="21:23" x14ac:dyDescent="0.25">
      <c r="U203" s="17">
        <v>837</v>
      </c>
      <c r="V203" s="17">
        <v>5</v>
      </c>
      <c r="W203" s="17">
        <v>11</v>
      </c>
    </row>
    <row r="204" spans="21:23" x14ac:dyDescent="0.25">
      <c r="U204" s="17">
        <v>837</v>
      </c>
      <c r="V204" s="17">
        <v>4</v>
      </c>
      <c r="W204" s="17">
        <v>12</v>
      </c>
    </row>
    <row r="205" spans="21:23" x14ac:dyDescent="0.25">
      <c r="U205" s="17">
        <v>837</v>
      </c>
      <c r="V205" s="17">
        <v>4</v>
      </c>
      <c r="W205" s="17">
        <v>13</v>
      </c>
    </row>
    <row r="206" spans="21:23" x14ac:dyDescent="0.25">
      <c r="U206" s="17">
        <v>837</v>
      </c>
      <c r="V206" s="17">
        <v>4</v>
      </c>
      <c r="W206" s="17">
        <v>14</v>
      </c>
    </row>
    <row r="207" spans="21:23" x14ac:dyDescent="0.25">
      <c r="U207" s="17">
        <v>837</v>
      </c>
      <c r="V207" s="17">
        <v>3</v>
      </c>
      <c r="W207" s="17">
        <v>15</v>
      </c>
    </row>
    <row r="208" spans="21:23" x14ac:dyDescent="0.25">
      <c r="U208" s="17">
        <v>837</v>
      </c>
      <c r="V208" s="17">
        <v>5</v>
      </c>
      <c r="W208" s="17">
        <v>16</v>
      </c>
    </row>
    <row r="209" spans="21:23" x14ac:dyDescent="0.25">
      <c r="U209" s="17">
        <v>837</v>
      </c>
      <c r="V209" s="17">
        <v>2</v>
      </c>
      <c r="W209" s="17">
        <v>17</v>
      </c>
    </row>
    <row r="210" spans="21:23" x14ac:dyDescent="0.25">
      <c r="U210" s="17">
        <v>837</v>
      </c>
      <c r="V210" s="17">
        <v>5</v>
      </c>
      <c r="W210" s="17">
        <v>18</v>
      </c>
    </row>
    <row r="211" spans="21:23" x14ac:dyDescent="0.25">
      <c r="U211" s="17">
        <v>837</v>
      </c>
      <c r="V211" s="17">
        <v>4</v>
      </c>
      <c r="W211" s="17">
        <v>19</v>
      </c>
    </row>
    <row r="212" spans="21:23" x14ac:dyDescent="0.25">
      <c r="U212" s="17">
        <v>837</v>
      </c>
      <c r="V212" s="17">
        <v>5</v>
      </c>
      <c r="W212" s="17">
        <v>20</v>
      </c>
    </row>
    <row r="213" spans="21:23" x14ac:dyDescent="0.25">
      <c r="U213" s="17">
        <v>837</v>
      </c>
      <c r="V213" s="17">
        <v>5</v>
      </c>
      <c r="W213" s="17">
        <v>21</v>
      </c>
    </row>
    <row r="214" spans="21:23" x14ac:dyDescent="0.25">
      <c r="U214" s="17">
        <v>837</v>
      </c>
      <c r="V214" s="17">
        <v>4</v>
      </c>
      <c r="W214" s="17">
        <v>22</v>
      </c>
    </row>
    <row r="215" spans="21:23" x14ac:dyDescent="0.25">
      <c r="U215" s="17">
        <v>837</v>
      </c>
      <c r="V215" s="17">
        <v>5</v>
      </c>
      <c r="W215" s="17">
        <v>23</v>
      </c>
    </row>
    <row r="216" spans="21:23" x14ac:dyDescent="0.25">
      <c r="U216" s="17">
        <v>837</v>
      </c>
      <c r="V216" s="17">
        <v>4</v>
      </c>
      <c r="W216" s="17">
        <v>24</v>
      </c>
    </row>
    <row r="217" spans="21:23" x14ac:dyDescent="0.25">
      <c r="U217" s="17">
        <v>837</v>
      </c>
      <c r="V217" s="17">
        <v>5</v>
      </c>
      <c r="W217" s="17">
        <v>25</v>
      </c>
    </row>
    <row r="218" spans="21:23" x14ac:dyDescent="0.25">
      <c r="U218" s="17">
        <v>837</v>
      </c>
      <c r="V218" s="17">
        <v>5</v>
      </c>
      <c r="W218" s="17">
        <v>26</v>
      </c>
    </row>
    <row r="219" spans="21:23" x14ac:dyDescent="0.25">
      <c r="U219" s="17">
        <v>837</v>
      </c>
      <c r="V219" s="17">
        <v>4</v>
      </c>
      <c r="W219" s="17">
        <v>27</v>
      </c>
    </row>
    <row r="220" spans="21:23" x14ac:dyDescent="0.25">
      <c r="U220" s="17">
        <v>837</v>
      </c>
      <c r="V220" s="17">
        <v>5</v>
      </c>
      <c r="W220" s="17">
        <v>28</v>
      </c>
    </row>
    <row r="221" spans="21:23" x14ac:dyDescent="0.25">
      <c r="U221" s="17">
        <v>837</v>
      </c>
      <c r="V221" s="17">
        <v>4</v>
      </c>
      <c r="W221" s="17">
        <v>29</v>
      </c>
    </row>
    <row r="222" spans="21:23" x14ac:dyDescent="0.25">
      <c r="U222" s="17">
        <v>837</v>
      </c>
      <c r="V222" s="17">
        <v>5</v>
      </c>
      <c r="W222" s="17">
        <v>30</v>
      </c>
    </row>
    <row r="223" spans="21:23" x14ac:dyDescent="0.25">
      <c r="U223" s="17">
        <v>948</v>
      </c>
      <c r="V223" s="17">
        <v>2</v>
      </c>
      <c r="W223" s="17">
        <v>1</v>
      </c>
    </row>
    <row r="224" spans="21:23" x14ac:dyDescent="0.25">
      <c r="U224" s="17">
        <v>948</v>
      </c>
      <c r="V224" s="17">
        <v>3</v>
      </c>
      <c r="W224" s="17">
        <v>2</v>
      </c>
    </row>
    <row r="225" spans="21:23" x14ac:dyDescent="0.25">
      <c r="U225" s="17">
        <v>948</v>
      </c>
      <c r="V225" s="17">
        <v>3</v>
      </c>
      <c r="W225" s="17">
        <v>3</v>
      </c>
    </row>
    <row r="226" spans="21:23" x14ac:dyDescent="0.25">
      <c r="U226" s="17">
        <v>948</v>
      </c>
      <c r="V226" s="17">
        <v>2</v>
      </c>
      <c r="W226" s="17">
        <v>4</v>
      </c>
    </row>
    <row r="227" spans="21:23" x14ac:dyDescent="0.25">
      <c r="U227" s="17">
        <v>948</v>
      </c>
      <c r="V227" s="17">
        <v>2</v>
      </c>
      <c r="W227" s="17">
        <v>5</v>
      </c>
    </row>
    <row r="228" spans="21:23" x14ac:dyDescent="0.25">
      <c r="U228" s="17">
        <v>948</v>
      </c>
      <c r="V228" s="17">
        <v>4</v>
      </c>
      <c r="W228" s="17">
        <v>6</v>
      </c>
    </row>
    <row r="229" spans="21:23" x14ac:dyDescent="0.25">
      <c r="U229" s="17">
        <v>948</v>
      </c>
      <c r="V229" s="17">
        <v>4</v>
      </c>
      <c r="W229" s="17">
        <v>7</v>
      </c>
    </row>
    <row r="230" spans="21:23" x14ac:dyDescent="0.25">
      <c r="U230" s="17">
        <v>948</v>
      </c>
      <c r="V230" s="17">
        <v>2</v>
      </c>
      <c r="W230" s="17">
        <v>8</v>
      </c>
    </row>
    <row r="231" spans="21:23" x14ac:dyDescent="0.25">
      <c r="U231" s="17">
        <v>948</v>
      </c>
      <c r="V231" s="17">
        <v>3</v>
      </c>
      <c r="W231" s="17">
        <v>9</v>
      </c>
    </row>
    <row r="232" spans="21:23" x14ac:dyDescent="0.25">
      <c r="U232" s="17">
        <v>948</v>
      </c>
      <c r="V232" s="17">
        <v>2</v>
      </c>
      <c r="W232" s="17">
        <v>10</v>
      </c>
    </row>
    <row r="233" spans="21:23" x14ac:dyDescent="0.25">
      <c r="U233" s="17">
        <v>948</v>
      </c>
      <c r="V233" s="17">
        <v>2</v>
      </c>
      <c r="W233" s="17">
        <v>11</v>
      </c>
    </row>
    <row r="234" spans="21:23" x14ac:dyDescent="0.25">
      <c r="U234" s="17">
        <v>948</v>
      </c>
      <c r="V234" s="17">
        <v>3</v>
      </c>
      <c r="W234" s="17">
        <v>12</v>
      </c>
    </row>
    <row r="235" spans="21:23" x14ac:dyDescent="0.25">
      <c r="U235" s="17">
        <v>948</v>
      </c>
      <c r="V235" s="17">
        <v>2</v>
      </c>
      <c r="W235" s="17">
        <v>13</v>
      </c>
    </row>
    <row r="236" spans="21:23" x14ac:dyDescent="0.25">
      <c r="U236" s="17">
        <v>948</v>
      </c>
      <c r="V236" s="17">
        <v>2</v>
      </c>
      <c r="W236" s="17">
        <v>14</v>
      </c>
    </row>
    <row r="237" spans="21:23" x14ac:dyDescent="0.25">
      <c r="U237" s="17">
        <v>948</v>
      </c>
      <c r="V237" s="17">
        <v>2</v>
      </c>
      <c r="W237" s="17">
        <v>15</v>
      </c>
    </row>
    <row r="238" spans="21:23" x14ac:dyDescent="0.25">
      <c r="U238" s="17">
        <v>948</v>
      </c>
      <c r="V238" s="17">
        <v>2</v>
      </c>
      <c r="W238" s="17">
        <v>16</v>
      </c>
    </row>
    <row r="239" spans="21:23" x14ac:dyDescent="0.25">
      <c r="U239" s="17">
        <v>948</v>
      </c>
      <c r="V239" s="17">
        <v>4</v>
      </c>
      <c r="W239" s="17">
        <v>17</v>
      </c>
    </row>
    <row r="240" spans="21:23" x14ac:dyDescent="0.25">
      <c r="U240" s="17">
        <v>948</v>
      </c>
      <c r="V240" s="17">
        <v>3</v>
      </c>
      <c r="W240" s="17">
        <v>18</v>
      </c>
    </row>
    <row r="241" spans="21:23" x14ac:dyDescent="0.25">
      <c r="U241" s="17">
        <v>948</v>
      </c>
      <c r="V241" s="17">
        <v>2</v>
      </c>
      <c r="W241" s="17">
        <v>19</v>
      </c>
    </row>
    <row r="242" spans="21:23" x14ac:dyDescent="0.25">
      <c r="U242" s="17">
        <v>948</v>
      </c>
      <c r="V242" s="17">
        <v>4</v>
      </c>
      <c r="W242" s="17">
        <v>20</v>
      </c>
    </row>
    <row r="243" spans="21:23" x14ac:dyDescent="0.25">
      <c r="U243" s="17">
        <v>948</v>
      </c>
      <c r="V243" s="17">
        <v>2</v>
      </c>
      <c r="W243" s="17">
        <v>21</v>
      </c>
    </row>
    <row r="244" spans="21:23" x14ac:dyDescent="0.25">
      <c r="U244" s="17">
        <v>948</v>
      </c>
      <c r="V244" s="17">
        <v>1</v>
      </c>
      <c r="W244" s="17">
        <v>22</v>
      </c>
    </row>
    <row r="245" spans="21:23" x14ac:dyDescent="0.25">
      <c r="U245" s="17">
        <v>948</v>
      </c>
      <c r="V245" s="17">
        <v>1</v>
      </c>
      <c r="W245" s="17">
        <v>23</v>
      </c>
    </row>
    <row r="246" spans="21:23" x14ac:dyDescent="0.25">
      <c r="U246" s="17">
        <v>948</v>
      </c>
      <c r="V246" s="17">
        <v>3</v>
      </c>
      <c r="W246" s="17">
        <v>24</v>
      </c>
    </row>
    <row r="247" spans="21:23" x14ac:dyDescent="0.25">
      <c r="U247" s="17">
        <v>948</v>
      </c>
      <c r="V247" s="17">
        <v>5</v>
      </c>
      <c r="W247" s="17">
        <v>25</v>
      </c>
    </row>
    <row r="248" spans="21:23" x14ac:dyDescent="0.25">
      <c r="U248" s="17">
        <v>948</v>
      </c>
      <c r="V248" s="17">
        <v>2</v>
      </c>
      <c r="W248" s="17">
        <v>26</v>
      </c>
    </row>
    <row r="249" spans="21:23" x14ac:dyDescent="0.25">
      <c r="U249" s="17">
        <v>948</v>
      </c>
      <c r="V249" s="17">
        <v>1</v>
      </c>
      <c r="W249" s="17">
        <v>27</v>
      </c>
    </row>
    <row r="250" spans="21:23" x14ac:dyDescent="0.25">
      <c r="U250" s="17">
        <v>948</v>
      </c>
      <c r="V250" s="17">
        <v>5</v>
      </c>
      <c r="W250" s="17">
        <v>28</v>
      </c>
    </row>
    <row r="251" spans="21:23" x14ac:dyDescent="0.25">
      <c r="U251" s="17">
        <v>948</v>
      </c>
      <c r="V251" s="17">
        <v>2</v>
      </c>
      <c r="W251" s="17">
        <v>29</v>
      </c>
    </row>
    <row r="252" spans="21:23" x14ac:dyDescent="0.25">
      <c r="U252" s="17">
        <v>948</v>
      </c>
      <c r="V252" s="17">
        <v>1</v>
      </c>
      <c r="W252" s="17">
        <v>30</v>
      </c>
    </row>
    <row r="253" spans="21:23" x14ac:dyDescent="0.25">
      <c r="U253" s="17">
        <v>259</v>
      </c>
      <c r="V253" s="17">
        <v>4</v>
      </c>
      <c r="W253" s="17">
        <v>1</v>
      </c>
    </row>
    <row r="254" spans="21:23" x14ac:dyDescent="0.25">
      <c r="U254" s="17">
        <v>259</v>
      </c>
      <c r="V254" s="17">
        <v>3</v>
      </c>
      <c r="W254" s="17">
        <v>2</v>
      </c>
    </row>
    <row r="255" spans="21:23" x14ac:dyDescent="0.25">
      <c r="U255" s="17">
        <v>259</v>
      </c>
      <c r="V255" s="17">
        <v>4</v>
      </c>
      <c r="W255" s="17">
        <v>3</v>
      </c>
    </row>
    <row r="256" spans="21:23" x14ac:dyDescent="0.25">
      <c r="U256" s="17">
        <v>259</v>
      </c>
      <c r="V256" s="17">
        <v>4</v>
      </c>
      <c r="W256" s="17">
        <v>4</v>
      </c>
    </row>
    <row r="257" spans="21:23" x14ac:dyDescent="0.25">
      <c r="U257" s="17">
        <v>259</v>
      </c>
      <c r="V257" s="17">
        <v>4</v>
      </c>
      <c r="W257" s="17">
        <v>5</v>
      </c>
    </row>
    <row r="258" spans="21:23" x14ac:dyDescent="0.25">
      <c r="U258" s="17">
        <v>259</v>
      </c>
      <c r="V258" s="17">
        <v>5</v>
      </c>
      <c r="W258" s="17">
        <v>6</v>
      </c>
    </row>
    <row r="259" spans="21:23" x14ac:dyDescent="0.25">
      <c r="U259" s="17">
        <v>259</v>
      </c>
      <c r="V259" s="17">
        <v>5</v>
      </c>
      <c r="W259" s="17">
        <v>7</v>
      </c>
    </row>
    <row r="260" spans="21:23" x14ac:dyDescent="0.25">
      <c r="U260" s="17">
        <v>259</v>
      </c>
      <c r="V260" s="17">
        <v>3</v>
      </c>
      <c r="W260" s="17">
        <v>8</v>
      </c>
    </row>
    <row r="261" spans="21:23" x14ac:dyDescent="0.25">
      <c r="U261" s="17">
        <v>259</v>
      </c>
      <c r="V261" s="17">
        <v>5</v>
      </c>
      <c r="W261" s="17">
        <v>9</v>
      </c>
    </row>
    <row r="262" spans="21:23" x14ac:dyDescent="0.25">
      <c r="U262" s="17">
        <v>259</v>
      </c>
      <c r="V262" s="17">
        <v>4</v>
      </c>
      <c r="W262" s="17">
        <v>10</v>
      </c>
    </row>
    <row r="263" spans="21:23" x14ac:dyDescent="0.25">
      <c r="U263" s="17">
        <v>259</v>
      </c>
      <c r="V263" s="17">
        <v>5</v>
      </c>
      <c r="W263" s="17">
        <v>11</v>
      </c>
    </row>
    <row r="264" spans="21:23" x14ac:dyDescent="0.25">
      <c r="U264" s="17">
        <v>259</v>
      </c>
      <c r="V264" s="17">
        <v>4</v>
      </c>
      <c r="W264" s="17">
        <v>12</v>
      </c>
    </row>
    <row r="265" spans="21:23" x14ac:dyDescent="0.25">
      <c r="U265" s="17">
        <v>259</v>
      </c>
      <c r="V265" s="17">
        <v>4</v>
      </c>
      <c r="W265" s="17">
        <v>13</v>
      </c>
    </row>
    <row r="266" spans="21:23" x14ac:dyDescent="0.25">
      <c r="U266" s="17">
        <v>259</v>
      </c>
      <c r="V266" s="17">
        <v>4</v>
      </c>
      <c r="W266" s="17">
        <v>14</v>
      </c>
    </row>
    <row r="267" spans="21:23" x14ac:dyDescent="0.25">
      <c r="U267" s="17">
        <v>259</v>
      </c>
      <c r="V267" s="17">
        <v>3</v>
      </c>
      <c r="W267" s="17">
        <v>15</v>
      </c>
    </row>
    <row r="268" spans="21:23" x14ac:dyDescent="0.25">
      <c r="U268" s="17">
        <v>259</v>
      </c>
      <c r="V268" s="17">
        <v>5</v>
      </c>
      <c r="W268" s="17">
        <v>16</v>
      </c>
    </row>
    <row r="269" spans="21:23" x14ac:dyDescent="0.25">
      <c r="U269" s="17">
        <v>259</v>
      </c>
      <c r="V269" s="17">
        <v>5</v>
      </c>
      <c r="W269" s="17">
        <v>17</v>
      </c>
    </row>
    <row r="270" spans="21:23" x14ac:dyDescent="0.25">
      <c r="U270" s="17">
        <v>259</v>
      </c>
      <c r="V270" s="17">
        <v>2</v>
      </c>
      <c r="W270" s="17">
        <v>18</v>
      </c>
    </row>
    <row r="271" spans="21:23" x14ac:dyDescent="0.25">
      <c r="U271" s="17">
        <v>259</v>
      </c>
      <c r="V271" s="17">
        <v>5</v>
      </c>
      <c r="W271" s="17">
        <v>19</v>
      </c>
    </row>
    <row r="272" spans="21:23" x14ac:dyDescent="0.25">
      <c r="U272" s="17">
        <v>259</v>
      </c>
      <c r="V272" s="17">
        <v>4</v>
      </c>
      <c r="W272" s="17">
        <v>20</v>
      </c>
    </row>
    <row r="273" spans="21:23" x14ac:dyDescent="0.25">
      <c r="U273" s="17">
        <v>259</v>
      </c>
      <c r="V273" s="17">
        <v>3</v>
      </c>
      <c r="W273" s="17">
        <v>21</v>
      </c>
    </row>
    <row r="274" spans="21:23" x14ac:dyDescent="0.25">
      <c r="U274" s="17">
        <v>259</v>
      </c>
      <c r="V274" s="17">
        <v>4</v>
      </c>
      <c r="W274" s="17">
        <v>22</v>
      </c>
    </row>
    <row r="275" spans="21:23" x14ac:dyDescent="0.25">
      <c r="U275" s="17">
        <v>259</v>
      </c>
      <c r="V275" s="17">
        <v>3</v>
      </c>
      <c r="W275" s="17">
        <v>23</v>
      </c>
    </row>
    <row r="276" spans="21:23" x14ac:dyDescent="0.25">
      <c r="U276" s="17">
        <v>259</v>
      </c>
      <c r="V276" s="17">
        <v>4</v>
      </c>
      <c r="W276" s="17">
        <v>24</v>
      </c>
    </row>
    <row r="277" spans="21:23" x14ac:dyDescent="0.25">
      <c r="U277" s="17">
        <v>259</v>
      </c>
      <c r="V277" s="17">
        <v>5</v>
      </c>
      <c r="W277" s="17">
        <v>25</v>
      </c>
    </row>
    <row r="278" spans="21:23" x14ac:dyDescent="0.25">
      <c r="U278" s="17">
        <v>259</v>
      </c>
      <c r="V278" s="17">
        <v>3</v>
      </c>
      <c r="W278" s="17">
        <v>26</v>
      </c>
    </row>
    <row r="279" spans="21:23" x14ac:dyDescent="0.25">
      <c r="U279" s="17">
        <v>259</v>
      </c>
      <c r="V279" s="17">
        <v>2</v>
      </c>
      <c r="W279" s="17">
        <v>27</v>
      </c>
    </row>
    <row r="280" spans="21:23" x14ac:dyDescent="0.25">
      <c r="U280" s="17">
        <v>259</v>
      </c>
      <c r="V280" s="17">
        <v>5</v>
      </c>
      <c r="W280" s="17">
        <v>28</v>
      </c>
    </row>
    <row r="281" spans="21:23" x14ac:dyDescent="0.25">
      <c r="U281" s="17">
        <v>259</v>
      </c>
      <c r="V281" s="17">
        <v>5</v>
      </c>
      <c r="W281" s="17">
        <v>29</v>
      </c>
    </row>
    <row r="282" spans="21:23" x14ac:dyDescent="0.25">
      <c r="U282" s="17">
        <v>259</v>
      </c>
      <c r="V282" s="17">
        <v>3</v>
      </c>
      <c r="W282" s="17">
        <v>30</v>
      </c>
    </row>
    <row r="283" spans="21:23" x14ac:dyDescent="0.25">
      <c r="U283" s="17">
        <v>709</v>
      </c>
      <c r="V283" s="17">
        <v>5</v>
      </c>
      <c r="W283" s="17">
        <v>1</v>
      </c>
    </row>
    <row r="284" spans="21:23" x14ac:dyDescent="0.25">
      <c r="U284" s="17">
        <v>709</v>
      </c>
      <c r="V284" s="17">
        <v>4</v>
      </c>
      <c r="W284" s="17">
        <v>2</v>
      </c>
    </row>
    <row r="285" spans="21:23" x14ac:dyDescent="0.25">
      <c r="U285" s="17">
        <v>709</v>
      </c>
      <c r="V285" s="17">
        <v>3</v>
      </c>
      <c r="W285" s="17">
        <v>3</v>
      </c>
    </row>
    <row r="286" spans="21:23" x14ac:dyDescent="0.25">
      <c r="U286" s="17">
        <v>709</v>
      </c>
      <c r="V286" s="17">
        <v>4</v>
      </c>
      <c r="W286" s="17">
        <v>4</v>
      </c>
    </row>
    <row r="287" spans="21:23" x14ac:dyDescent="0.25">
      <c r="U287" s="17">
        <v>709</v>
      </c>
      <c r="V287" s="17">
        <v>4</v>
      </c>
      <c r="W287" s="17">
        <v>5</v>
      </c>
    </row>
    <row r="288" spans="21:23" x14ac:dyDescent="0.25">
      <c r="U288" s="17">
        <v>709</v>
      </c>
      <c r="V288" s="17">
        <v>5</v>
      </c>
      <c r="W288" s="17">
        <v>6</v>
      </c>
    </row>
    <row r="289" spans="21:23" x14ac:dyDescent="0.25">
      <c r="U289" s="17">
        <v>709</v>
      </c>
      <c r="V289" s="17">
        <v>5</v>
      </c>
      <c r="W289" s="17">
        <v>7</v>
      </c>
    </row>
    <row r="290" spans="21:23" x14ac:dyDescent="0.25">
      <c r="U290" s="17">
        <v>709</v>
      </c>
      <c r="V290" s="17">
        <v>4</v>
      </c>
      <c r="W290" s="17">
        <v>8</v>
      </c>
    </row>
    <row r="291" spans="21:23" x14ac:dyDescent="0.25">
      <c r="U291" s="17">
        <v>709</v>
      </c>
      <c r="V291" s="17">
        <v>5</v>
      </c>
      <c r="W291" s="17">
        <v>9</v>
      </c>
    </row>
    <row r="292" spans="21:23" x14ac:dyDescent="0.25">
      <c r="U292" s="17">
        <v>709</v>
      </c>
      <c r="V292" s="17">
        <v>4</v>
      </c>
      <c r="W292" s="17">
        <v>10</v>
      </c>
    </row>
    <row r="293" spans="21:23" x14ac:dyDescent="0.25">
      <c r="U293" s="17">
        <v>709</v>
      </c>
      <c r="V293" s="17">
        <v>5</v>
      </c>
      <c r="W293" s="17">
        <v>11</v>
      </c>
    </row>
    <row r="294" spans="21:23" x14ac:dyDescent="0.25">
      <c r="U294" s="17">
        <v>709</v>
      </c>
      <c r="V294" s="17">
        <v>4</v>
      </c>
      <c r="W294" s="17">
        <v>12</v>
      </c>
    </row>
    <row r="295" spans="21:23" x14ac:dyDescent="0.25">
      <c r="U295" s="17">
        <v>709</v>
      </c>
      <c r="V295" s="17">
        <v>4</v>
      </c>
      <c r="W295" s="17">
        <v>13</v>
      </c>
    </row>
    <row r="296" spans="21:23" x14ac:dyDescent="0.25">
      <c r="U296" s="17">
        <v>709</v>
      </c>
      <c r="V296" s="17">
        <v>3</v>
      </c>
      <c r="W296" s="17">
        <v>14</v>
      </c>
    </row>
    <row r="297" spans="21:23" x14ac:dyDescent="0.25">
      <c r="U297" s="17">
        <v>709</v>
      </c>
      <c r="V297" s="17">
        <v>4</v>
      </c>
      <c r="W297" s="17">
        <v>15</v>
      </c>
    </row>
    <row r="298" spans="21:23" x14ac:dyDescent="0.25">
      <c r="U298" s="17">
        <v>709</v>
      </c>
      <c r="V298" s="17">
        <v>5</v>
      </c>
      <c r="W298" s="17">
        <v>16</v>
      </c>
    </row>
    <row r="299" spans="21:23" x14ac:dyDescent="0.25">
      <c r="U299" s="17">
        <v>709</v>
      </c>
      <c r="V299" s="17">
        <v>2</v>
      </c>
      <c r="W299" s="17">
        <v>17</v>
      </c>
    </row>
    <row r="300" spans="21:23" x14ac:dyDescent="0.25">
      <c r="U300" s="17">
        <v>709</v>
      </c>
      <c r="V300" s="17">
        <v>4</v>
      </c>
      <c r="W300" s="17">
        <v>18</v>
      </c>
    </row>
    <row r="301" spans="21:23" x14ac:dyDescent="0.25">
      <c r="U301" s="17">
        <v>709</v>
      </c>
      <c r="V301" s="17">
        <v>5</v>
      </c>
      <c r="W301" s="17">
        <v>19</v>
      </c>
    </row>
    <row r="302" spans="21:23" x14ac:dyDescent="0.25">
      <c r="U302" s="17">
        <v>709</v>
      </c>
      <c r="V302" s="17">
        <v>5</v>
      </c>
      <c r="W302" s="17">
        <v>20</v>
      </c>
    </row>
    <row r="303" spans="21:23" x14ac:dyDescent="0.25">
      <c r="U303" s="17">
        <v>709</v>
      </c>
      <c r="V303" s="17">
        <v>4</v>
      </c>
      <c r="W303" s="17">
        <v>21</v>
      </c>
    </row>
    <row r="304" spans="21:23" x14ac:dyDescent="0.25">
      <c r="U304" s="17">
        <v>709</v>
      </c>
      <c r="V304" s="17">
        <v>5</v>
      </c>
      <c r="W304" s="17">
        <v>22</v>
      </c>
    </row>
    <row r="305" spans="21:23" x14ac:dyDescent="0.25">
      <c r="U305" s="17">
        <v>709</v>
      </c>
      <c r="V305" s="17">
        <v>5</v>
      </c>
      <c r="W305" s="17">
        <v>23</v>
      </c>
    </row>
    <row r="306" spans="21:23" x14ac:dyDescent="0.25">
      <c r="U306" s="17">
        <v>709</v>
      </c>
      <c r="V306" s="17">
        <v>5</v>
      </c>
      <c r="W306" s="17">
        <v>24</v>
      </c>
    </row>
    <row r="307" spans="21:23" x14ac:dyDescent="0.25">
      <c r="U307" s="17">
        <v>709</v>
      </c>
      <c r="V307" s="17">
        <v>5</v>
      </c>
      <c r="W307" s="17">
        <v>25</v>
      </c>
    </row>
    <row r="308" spans="21:23" x14ac:dyDescent="0.25">
      <c r="U308" s="17">
        <v>709</v>
      </c>
      <c r="V308" s="17">
        <v>5</v>
      </c>
      <c r="W308" s="17">
        <v>26</v>
      </c>
    </row>
    <row r="309" spans="21:23" x14ac:dyDescent="0.25">
      <c r="U309" s="17">
        <v>709</v>
      </c>
      <c r="V309" s="17">
        <v>4</v>
      </c>
      <c r="W309" s="17">
        <v>27</v>
      </c>
    </row>
    <row r="310" spans="21:23" x14ac:dyDescent="0.25">
      <c r="U310" s="17">
        <v>709</v>
      </c>
      <c r="V310" s="17">
        <v>4</v>
      </c>
      <c r="W310" s="17">
        <v>28</v>
      </c>
    </row>
    <row r="311" spans="21:23" x14ac:dyDescent="0.25">
      <c r="U311" s="17">
        <v>709</v>
      </c>
      <c r="V311" s="17">
        <v>3</v>
      </c>
      <c r="W311" s="17">
        <v>29</v>
      </c>
    </row>
    <row r="312" spans="21:23" x14ac:dyDescent="0.25">
      <c r="U312" s="17">
        <v>709</v>
      </c>
      <c r="V312" s="17">
        <v>5</v>
      </c>
      <c r="W312" s="17">
        <v>30</v>
      </c>
    </row>
  </sheetData>
  <sortState ref="O47:O55">
    <sortCondition ref="O47"/>
  </sortState>
  <mergeCells count="6">
    <mergeCell ref="B3:B4"/>
    <mergeCell ref="C3:K3"/>
    <mergeCell ref="N3:N4"/>
    <mergeCell ref="O3:W3"/>
    <mergeCell ref="B67:B68"/>
    <mergeCell ref="C67:K6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A63"/>
  <sheetViews>
    <sheetView topLeftCell="K15" zoomScale="71" zoomScaleNormal="71" workbookViewId="0">
      <selection activeCell="M13" sqref="M13"/>
    </sheetView>
  </sheetViews>
  <sheetFormatPr defaultRowHeight="15" x14ac:dyDescent="0.25"/>
  <cols>
    <col min="3" max="11" width="9.85546875" bestFit="1" customWidth="1"/>
  </cols>
  <sheetData>
    <row r="3" spans="2:27" x14ac:dyDescent="0.25">
      <c r="B3" s="42" t="s">
        <v>0</v>
      </c>
      <c r="C3" s="44" t="s">
        <v>1</v>
      </c>
      <c r="D3" s="45"/>
      <c r="E3" s="45"/>
      <c r="F3" s="45"/>
      <c r="G3" s="45"/>
      <c r="H3" s="45"/>
      <c r="I3" s="45"/>
      <c r="J3" s="45"/>
      <c r="K3" s="46"/>
      <c r="N3" s="42" t="s">
        <v>0</v>
      </c>
      <c r="O3" s="44" t="s">
        <v>1</v>
      </c>
      <c r="P3" s="45"/>
      <c r="Q3" s="45"/>
      <c r="R3" s="45"/>
      <c r="S3" s="45"/>
      <c r="T3" s="45"/>
      <c r="U3" s="45"/>
      <c r="V3" s="45"/>
      <c r="W3" s="46"/>
    </row>
    <row r="4" spans="2:27" x14ac:dyDescent="0.25">
      <c r="B4" s="43"/>
      <c r="C4" s="1">
        <v>915</v>
      </c>
      <c r="D4" s="1">
        <v>268</v>
      </c>
      <c r="E4" s="1">
        <v>755</v>
      </c>
      <c r="F4" s="2">
        <v>648</v>
      </c>
      <c r="G4" s="2">
        <v>685</v>
      </c>
      <c r="H4" s="2">
        <v>837</v>
      </c>
      <c r="I4" s="2">
        <v>948</v>
      </c>
      <c r="J4" s="2">
        <v>259</v>
      </c>
      <c r="K4" s="2">
        <v>709</v>
      </c>
      <c r="N4" s="43"/>
      <c r="O4" s="1">
        <v>915</v>
      </c>
      <c r="P4" s="1">
        <v>268</v>
      </c>
      <c r="Q4" s="1">
        <v>755</v>
      </c>
      <c r="R4" s="2">
        <v>648</v>
      </c>
      <c r="S4" s="2">
        <v>685</v>
      </c>
      <c r="T4" s="2">
        <v>837</v>
      </c>
      <c r="U4" s="2">
        <v>948</v>
      </c>
      <c r="V4" s="2">
        <v>259</v>
      </c>
      <c r="W4" s="2">
        <v>709</v>
      </c>
      <c r="Z4" t="s">
        <v>2</v>
      </c>
      <c r="AA4">
        <v>9</v>
      </c>
    </row>
    <row r="5" spans="2:27" x14ac:dyDescent="0.25">
      <c r="B5" s="3">
        <v>1</v>
      </c>
      <c r="C5" s="3">
        <v>3</v>
      </c>
      <c r="D5" s="3">
        <v>3</v>
      </c>
      <c r="E5" s="3">
        <v>4</v>
      </c>
      <c r="F5" s="3">
        <v>3</v>
      </c>
      <c r="G5" s="3">
        <v>4</v>
      </c>
      <c r="H5" s="3">
        <v>4</v>
      </c>
      <c r="I5" s="3">
        <v>3</v>
      </c>
      <c r="J5" s="3">
        <v>4</v>
      </c>
      <c r="K5" s="3">
        <v>4</v>
      </c>
      <c r="N5" s="3">
        <v>1</v>
      </c>
      <c r="O5" s="4">
        <v>2.5</v>
      </c>
      <c r="P5" s="4">
        <v>2.5</v>
      </c>
      <c r="Q5" s="4">
        <v>7</v>
      </c>
      <c r="R5" s="4">
        <v>2.5</v>
      </c>
      <c r="S5" s="4">
        <v>7</v>
      </c>
      <c r="T5" s="4">
        <v>7</v>
      </c>
      <c r="U5" s="4">
        <v>2.5</v>
      </c>
      <c r="V5" s="4">
        <v>7</v>
      </c>
      <c r="W5" s="4">
        <v>7</v>
      </c>
      <c r="X5" s="11">
        <f>SUM(O5:W5)</f>
        <v>45</v>
      </c>
      <c r="Z5" t="s">
        <v>3</v>
      </c>
      <c r="AA5">
        <v>30</v>
      </c>
    </row>
    <row r="6" spans="2:27" x14ac:dyDescent="0.25">
      <c r="B6" s="3">
        <v>2</v>
      </c>
      <c r="C6" s="3">
        <v>4</v>
      </c>
      <c r="D6" s="3">
        <v>4</v>
      </c>
      <c r="E6" s="3">
        <v>3</v>
      </c>
      <c r="F6" s="3">
        <v>4</v>
      </c>
      <c r="G6" s="3">
        <v>4</v>
      </c>
      <c r="H6" s="3">
        <v>3</v>
      </c>
      <c r="I6" s="3">
        <v>3</v>
      </c>
      <c r="J6" s="3">
        <v>2</v>
      </c>
      <c r="K6" s="3">
        <v>4</v>
      </c>
      <c r="N6" s="3">
        <v>2</v>
      </c>
      <c r="O6" s="5">
        <v>7</v>
      </c>
      <c r="P6" s="5">
        <v>7</v>
      </c>
      <c r="Q6" s="5">
        <v>3</v>
      </c>
      <c r="R6" s="5">
        <v>7</v>
      </c>
      <c r="S6" s="5">
        <v>7</v>
      </c>
      <c r="T6" s="5">
        <v>3</v>
      </c>
      <c r="U6" s="5">
        <v>3</v>
      </c>
      <c r="V6" s="5">
        <v>1</v>
      </c>
      <c r="W6" s="5">
        <v>7</v>
      </c>
      <c r="X6" s="11">
        <f t="shared" ref="X6:X34" si="0">SUM(O6:W6)</f>
        <v>45</v>
      </c>
    </row>
    <row r="7" spans="2:27" x14ac:dyDescent="0.25">
      <c r="B7" s="3">
        <v>3</v>
      </c>
      <c r="C7" s="3">
        <v>3</v>
      </c>
      <c r="D7" s="3">
        <v>3</v>
      </c>
      <c r="E7" s="3">
        <v>4</v>
      </c>
      <c r="F7" s="3">
        <v>3</v>
      </c>
      <c r="G7" s="3">
        <v>4</v>
      </c>
      <c r="H7" s="3">
        <v>3</v>
      </c>
      <c r="I7" s="3">
        <v>3</v>
      </c>
      <c r="J7" s="3">
        <v>4</v>
      </c>
      <c r="K7" s="3">
        <v>4</v>
      </c>
      <c r="N7" s="3">
        <v>3</v>
      </c>
      <c r="O7" s="5">
        <v>3</v>
      </c>
      <c r="P7" s="5">
        <v>3</v>
      </c>
      <c r="Q7" s="5">
        <v>7.5</v>
      </c>
      <c r="R7" s="5">
        <v>3</v>
      </c>
      <c r="S7" s="5">
        <v>7.5</v>
      </c>
      <c r="T7" s="5">
        <v>3</v>
      </c>
      <c r="U7" s="5">
        <v>3</v>
      </c>
      <c r="V7" s="5">
        <v>7.5</v>
      </c>
      <c r="W7" s="5">
        <v>7.5</v>
      </c>
      <c r="X7" s="11">
        <f t="shared" si="0"/>
        <v>45</v>
      </c>
    </row>
    <row r="8" spans="2:27" x14ac:dyDescent="0.25">
      <c r="B8" s="3">
        <v>4</v>
      </c>
      <c r="C8" s="3">
        <v>4</v>
      </c>
      <c r="D8" s="3">
        <v>4</v>
      </c>
      <c r="E8" s="3">
        <v>4</v>
      </c>
      <c r="F8" s="3">
        <v>4</v>
      </c>
      <c r="G8" s="3">
        <v>4</v>
      </c>
      <c r="H8" s="3">
        <v>4</v>
      </c>
      <c r="I8" s="3">
        <v>4</v>
      </c>
      <c r="J8" s="3">
        <v>4</v>
      </c>
      <c r="K8" s="3">
        <v>4</v>
      </c>
      <c r="N8" s="3">
        <v>4</v>
      </c>
      <c r="O8" s="5">
        <v>5</v>
      </c>
      <c r="P8" s="5">
        <v>5</v>
      </c>
      <c r="Q8" s="5">
        <v>5</v>
      </c>
      <c r="R8" s="5">
        <v>5</v>
      </c>
      <c r="S8" s="5">
        <v>5</v>
      </c>
      <c r="T8" s="5">
        <v>5</v>
      </c>
      <c r="U8" s="5">
        <v>5</v>
      </c>
      <c r="V8" s="5">
        <v>5</v>
      </c>
      <c r="W8" s="5">
        <v>5</v>
      </c>
      <c r="X8" s="11">
        <f t="shared" si="0"/>
        <v>45</v>
      </c>
    </row>
    <row r="9" spans="2:27" x14ac:dyDescent="0.25">
      <c r="B9" s="3">
        <v>5</v>
      </c>
      <c r="C9" s="3">
        <v>4</v>
      </c>
      <c r="D9" s="3">
        <v>4</v>
      </c>
      <c r="E9" s="3">
        <v>4</v>
      </c>
      <c r="F9" s="3">
        <v>4</v>
      </c>
      <c r="G9" s="3">
        <v>4</v>
      </c>
      <c r="H9" s="3">
        <v>4</v>
      </c>
      <c r="I9" s="3">
        <v>4</v>
      </c>
      <c r="J9" s="3">
        <v>4</v>
      </c>
      <c r="K9" s="3">
        <v>4</v>
      </c>
      <c r="N9" s="3">
        <v>5</v>
      </c>
      <c r="O9" s="5">
        <v>5</v>
      </c>
      <c r="P9" s="5">
        <v>5</v>
      </c>
      <c r="Q9" s="5">
        <v>5</v>
      </c>
      <c r="R9" s="5">
        <v>5</v>
      </c>
      <c r="S9" s="5">
        <v>5</v>
      </c>
      <c r="T9" s="5">
        <v>5</v>
      </c>
      <c r="U9" s="5">
        <v>5</v>
      </c>
      <c r="V9" s="5">
        <v>5</v>
      </c>
      <c r="W9" s="5">
        <v>5</v>
      </c>
      <c r="X9" s="11">
        <f t="shared" si="0"/>
        <v>45</v>
      </c>
    </row>
    <row r="10" spans="2:27" x14ac:dyDescent="0.25">
      <c r="B10" s="3">
        <v>6</v>
      </c>
      <c r="C10" s="3">
        <v>4</v>
      </c>
      <c r="D10" s="3">
        <v>4</v>
      </c>
      <c r="E10" s="3">
        <v>4</v>
      </c>
      <c r="F10" s="3">
        <v>4</v>
      </c>
      <c r="G10" s="3">
        <v>4</v>
      </c>
      <c r="H10" s="3">
        <v>4</v>
      </c>
      <c r="I10" s="3">
        <v>4</v>
      </c>
      <c r="J10" s="3">
        <v>4</v>
      </c>
      <c r="K10" s="3">
        <v>4</v>
      </c>
      <c r="N10" s="3">
        <v>6</v>
      </c>
      <c r="O10" s="5">
        <v>5</v>
      </c>
      <c r="P10" s="5">
        <v>5</v>
      </c>
      <c r="Q10" s="5">
        <v>5</v>
      </c>
      <c r="R10" s="5">
        <v>5</v>
      </c>
      <c r="S10" s="5">
        <v>5</v>
      </c>
      <c r="T10" s="5">
        <v>5</v>
      </c>
      <c r="U10" s="5">
        <v>5</v>
      </c>
      <c r="V10" s="5">
        <v>5</v>
      </c>
      <c r="W10" s="5">
        <v>5</v>
      </c>
      <c r="X10" s="11">
        <f t="shared" si="0"/>
        <v>45</v>
      </c>
    </row>
    <row r="11" spans="2:27" x14ac:dyDescent="0.25">
      <c r="B11" s="3">
        <v>7</v>
      </c>
      <c r="C11" s="3">
        <v>4</v>
      </c>
      <c r="D11" s="3">
        <v>4</v>
      </c>
      <c r="E11" s="3">
        <v>4</v>
      </c>
      <c r="F11" s="3">
        <v>4</v>
      </c>
      <c r="G11" s="3">
        <v>4</v>
      </c>
      <c r="H11" s="3">
        <v>4</v>
      </c>
      <c r="I11" s="3">
        <v>4</v>
      </c>
      <c r="J11" s="3">
        <v>4</v>
      </c>
      <c r="K11" s="3">
        <v>4</v>
      </c>
      <c r="N11" s="3">
        <v>7</v>
      </c>
      <c r="O11" s="5">
        <v>5</v>
      </c>
      <c r="P11" s="5">
        <v>5</v>
      </c>
      <c r="Q11" s="5">
        <v>5</v>
      </c>
      <c r="R11" s="5">
        <v>5</v>
      </c>
      <c r="S11" s="5">
        <v>5</v>
      </c>
      <c r="T11" s="5">
        <v>5</v>
      </c>
      <c r="U11" s="5">
        <v>5</v>
      </c>
      <c r="V11" s="5">
        <v>5</v>
      </c>
      <c r="W11" s="5">
        <v>5</v>
      </c>
      <c r="X11" s="11">
        <f t="shared" si="0"/>
        <v>45</v>
      </c>
    </row>
    <row r="12" spans="2:27" x14ac:dyDescent="0.25">
      <c r="B12" s="3">
        <v>8</v>
      </c>
      <c r="C12" s="3">
        <v>2</v>
      </c>
      <c r="D12" s="3">
        <v>4</v>
      </c>
      <c r="E12" s="3">
        <v>4</v>
      </c>
      <c r="F12" s="3">
        <v>4</v>
      </c>
      <c r="G12" s="3">
        <v>2</v>
      </c>
      <c r="H12" s="3">
        <v>3</v>
      </c>
      <c r="I12" s="3">
        <v>2</v>
      </c>
      <c r="J12" s="3">
        <v>4</v>
      </c>
      <c r="K12" s="3">
        <v>3</v>
      </c>
      <c r="N12" s="3">
        <v>8</v>
      </c>
      <c r="O12" s="5">
        <v>2</v>
      </c>
      <c r="P12" s="5">
        <v>7.5</v>
      </c>
      <c r="Q12" s="5">
        <v>7.5</v>
      </c>
      <c r="R12" s="5">
        <v>7.5</v>
      </c>
      <c r="S12" s="5">
        <v>2</v>
      </c>
      <c r="T12" s="5">
        <v>4.5</v>
      </c>
      <c r="U12" s="5">
        <v>2</v>
      </c>
      <c r="V12" s="5">
        <v>7.5</v>
      </c>
      <c r="W12" s="5">
        <v>4.5</v>
      </c>
      <c r="X12" s="11">
        <f t="shared" si="0"/>
        <v>45</v>
      </c>
    </row>
    <row r="13" spans="2:27" x14ac:dyDescent="0.25">
      <c r="B13" s="3">
        <v>9</v>
      </c>
      <c r="C13" s="3">
        <v>3</v>
      </c>
      <c r="D13" s="3">
        <v>3</v>
      </c>
      <c r="E13" s="3">
        <v>5</v>
      </c>
      <c r="F13" s="3">
        <v>3</v>
      </c>
      <c r="G13" s="3">
        <v>3</v>
      </c>
      <c r="H13" s="3">
        <v>5</v>
      </c>
      <c r="I13" s="3">
        <v>3</v>
      </c>
      <c r="J13" s="3">
        <v>3</v>
      </c>
      <c r="K13" s="3">
        <v>3</v>
      </c>
      <c r="N13" s="3">
        <v>9</v>
      </c>
      <c r="O13" s="5">
        <v>4</v>
      </c>
      <c r="P13" s="5">
        <v>4</v>
      </c>
      <c r="Q13" s="5">
        <v>8.5</v>
      </c>
      <c r="R13" s="5">
        <v>4</v>
      </c>
      <c r="S13" s="5">
        <v>4</v>
      </c>
      <c r="T13" s="5">
        <v>8.5</v>
      </c>
      <c r="U13" s="5">
        <v>4</v>
      </c>
      <c r="V13" s="5">
        <v>4</v>
      </c>
      <c r="W13" s="5">
        <v>4</v>
      </c>
      <c r="X13" s="11">
        <f t="shared" si="0"/>
        <v>45</v>
      </c>
    </row>
    <row r="14" spans="2:27" x14ac:dyDescent="0.25">
      <c r="B14" s="3">
        <v>10</v>
      </c>
      <c r="C14" s="3">
        <v>4</v>
      </c>
      <c r="D14" s="3">
        <v>4</v>
      </c>
      <c r="E14" s="3">
        <v>4</v>
      </c>
      <c r="F14" s="3">
        <v>4</v>
      </c>
      <c r="G14" s="3">
        <v>4</v>
      </c>
      <c r="H14" s="3">
        <v>4</v>
      </c>
      <c r="I14" s="3">
        <v>2</v>
      </c>
      <c r="J14" s="3">
        <v>4</v>
      </c>
      <c r="K14" s="3">
        <v>4</v>
      </c>
      <c r="N14" s="3">
        <v>10</v>
      </c>
      <c r="O14" s="5">
        <v>5.5</v>
      </c>
      <c r="P14" s="5">
        <v>5.5</v>
      </c>
      <c r="Q14" s="5">
        <v>5.5</v>
      </c>
      <c r="R14" s="5">
        <v>5.5</v>
      </c>
      <c r="S14" s="5">
        <v>5.5</v>
      </c>
      <c r="T14" s="5">
        <v>5.5</v>
      </c>
      <c r="U14" s="5">
        <v>1</v>
      </c>
      <c r="V14" s="5">
        <v>5.5</v>
      </c>
      <c r="W14" s="5">
        <v>5.5</v>
      </c>
      <c r="X14" s="11">
        <f t="shared" si="0"/>
        <v>45</v>
      </c>
    </row>
    <row r="15" spans="2:27" x14ac:dyDescent="0.25">
      <c r="B15" s="3">
        <v>11</v>
      </c>
      <c r="C15" s="3">
        <v>4</v>
      </c>
      <c r="D15" s="3">
        <v>4</v>
      </c>
      <c r="E15" s="3">
        <v>4</v>
      </c>
      <c r="F15" s="3">
        <v>3</v>
      </c>
      <c r="G15" s="3">
        <v>3</v>
      </c>
      <c r="H15" s="3">
        <v>4</v>
      </c>
      <c r="I15" s="3">
        <v>4</v>
      </c>
      <c r="J15" s="3">
        <v>4</v>
      </c>
      <c r="K15" s="3">
        <v>2</v>
      </c>
      <c r="N15" s="3">
        <v>11</v>
      </c>
      <c r="O15" s="5">
        <v>6.5</v>
      </c>
      <c r="P15" s="5">
        <v>6.5</v>
      </c>
      <c r="Q15" s="5">
        <v>6.5</v>
      </c>
      <c r="R15" s="5">
        <v>2.5</v>
      </c>
      <c r="S15" s="5">
        <v>2.5</v>
      </c>
      <c r="T15" s="5">
        <v>6.5</v>
      </c>
      <c r="U15" s="5">
        <v>6.5</v>
      </c>
      <c r="V15" s="5">
        <v>6.5</v>
      </c>
      <c r="W15" s="5">
        <v>1</v>
      </c>
      <c r="X15" s="11">
        <f t="shared" si="0"/>
        <v>45</v>
      </c>
    </row>
    <row r="16" spans="2:27" x14ac:dyDescent="0.25">
      <c r="B16" s="3">
        <v>12</v>
      </c>
      <c r="C16" s="3">
        <v>4</v>
      </c>
      <c r="D16" s="3">
        <v>4</v>
      </c>
      <c r="E16" s="3">
        <v>4</v>
      </c>
      <c r="F16" s="3">
        <v>4</v>
      </c>
      <c r="G16" s="3">
        <v>3</v>
      </c>
      <c r="H16" s="3">
        <v>4</v>
      </c>
      <c r="I16" s="3">
        <v>4</v>
      </c>
      <c r="J16" s="3">
        <v>3</v>
      </c>
      <c r="K16" s="3">
        <v>4</v>
      </c>
      <c r="N16" s="3">
        <v>12</v>
      </c>
      <c r="O16" s="5">
        <v>6</v>
      </c>
      <c r="P16" s="5">
        <v>6</v>
      </c>
      <c r="Q16" s="5">
        <v>6</v>
      </c>
      <c r="R16" s="5">
        <v>6</v>
      </c>
      <c r="S16" s="5">
        <v>1.5</v>
      </c>
      <c r="T16" s="5">
        <v>6</v>
      </c>
      <c r="U16" s="5">
        <v>6</v>
      </c>
      <c r="V16" s="5">
        <v>1.5</v>
      </c>
      <c r="W16" s="5">
        <v>6</v>
      </c>
      <c r="X16" s="11">
        <f t="shared" si="0"/>
        <v>45</v>
      </c>
    </row>
    <row r="17" spans="2:24" x14ac:dyDescent="0.25">
      <c r="B17" s="3">
        <v>13</v>
      </c>
      <c r="C17" s="3">
        <v>4</v>
      </c>
      <c r="D17" s="3">
        <v>4</v>
      </c>
      <c r="E17" s="3">
        <v>4</v>
      </c>
      <c r="F17" s="3">
        <v>3</v>
      </c>
      <c r="G17" s="3">
        <v>3</v>
      </c>
      <c r="H17" s="3">
        <v>3</v>
      </c>
      <c r="I17" s="3">
        <v>3</v>
      </c>
      <c r="J17" s="3">
        <v>3</v>
      </c>
      <c r="K17" s="3">
        <v>3</v>
      </c>
      <c r="N17" s="3">
        <v>13</v>
      </c>
      <c r="O17" s="5">
        <v>8</v>
      </c>
      <c r="P17" s="5">
        <v>8</v>
      </c>
      <c r="Q17" s="5">
        <v>8</v>
      </c>
      <c r="R17" s="5">
        <v>3.5</v>
      </c>
      <c r="S17" s="5">
        <v>3.5</v>
      </c>
      <c r="T17" s="5">
        <v>3.5</v>
      </c>
      <c r="U17" s="5">
        <v>3.5</v>
      </c>
      <c r="V17" s="5">
        <v>3.5</v>
      </c>
      <c r="W17" s="5">
        <v>3.5</v>
      </c>
      <c r="X17" s="11">
        <f t="shared" si="0"/>
        <v>45</v>
      </c>
    </row>
    <row r="18" spans="2:24" x14ac:dyDescent="0.25">
      <c r="B18" s="3">
        <v>14</v>
      </c>
      <c r="C18" s="3">
        <v>4</v>
      </c>
      <c r="D18" s="3">
        <v>4</v>
      </c>
      <c r="E18" s="3">
        <v>4</v>
      </c>
      <c r="F18" s="3">
        <v>2</v>
      </c>
      <c r="G18" s="3">
        <v>3</v>
      </c>
      <c r="H18" s="3">
        <v>4</v>
      </c>
      <c r="I18" s="3">
        <v>3</v>
      </c>
      <c r="J18" s="3">
        <v>5</v>
      </c>
      <c r="K18" s="3">
        <v>2</v>
      </c>
      <c r="N18" s="3">
        <v>14</v>
      </c>
      <c r="O18" s="5">
        <v>6.5</v>
      </c>
      <c r="P18" s="5">
        <v>6.5</v>
      </c>
      <c r="Q18" s="5">
        <v>6.5</v>
      </c>
      <c r="R18" s="5">
        <v>1.5</v>
      </c>
      <c r="S18" s="5">
        <v>3.5</v>
      </c>
      <c r="T18" s="5">
        <v>6.5</v>
      </c>
      <c r="U18" s="5">
        <v>3.5</v>
      </c>
      <c r="V18" s="5">
        <v>9</v>
      </c>
      <c r="W18" s="5">
        <v>1.5</v>
      </c>
      <c r="X18" s="11">
        <f t="shared" si="0"/>
        <v>45</v>
      </c>
    </row>
    <row r="19" spans="2:24" x14ac:dyDescent="0.25">
      <c r="B19" s="3">
        <v>15</v>
      </c>
      <c r="C19" s="9">
        <v>1</v>
      </c>
      <c r="D19" s="9">
        <v>4</v>
      </c>
      <c r="E19" s="9">
        <v>3</v>
      </c>
      <c r="F19" s="9">
        <v>2</v>
      </c>
      <c r="G19" s="9">
        <v>4</v>
      </c>
      <c r="H19" s="9">
        <v>3</v>
      </c>
      <c r="I19" s="9">
        <v>2</v>
      </c>
      <c r="J19" s="9">
        <v>2</v>
      </c>
      <c r="K19" s="9">
        <v>3</v>
      </c>
      <c r="N19" s="3">
        <v>15</v>
      </c>
      <c r="O19" s="10">
        <v>1</v>
      </c>
      <c r="P19" s="10">
        <v>8.5</v>
      </c>
      <c r="Q19" s="10">
        <v>6</v>
      </c>
      <c r="R19" s="10">
        <v>3</v>
      </c>
      <c r="S19" s="10">
        <v>8.5</v>
      </c>
      <c r="T19" s="10">
        <v>6</v>
      </c>
      <c r="U19" s="10">
        <v>3</v>
      </c>
      <c r="V19" s="10">
        <v>3</v>
      </c>
      <c r="W19" s="10">
        <v>6</v>
      </c>
      <c r="X19" s="11">
        <f t="shared" si="0"/>
        <v>45</v>
      </c>
    </row>
    <row r="20" spans="2:24" x14ac:dyDescent="0.25">
      <c r="B20" s="3">
        <v>16</v>
      </c>
      <c r="C20" s="3">
        <v>4</v>
      </c>
      <c r="D20" s="3">
        <v>4</v>
      </c>
      <c r="E20" s="3">
        <v>4</v>
      </c>
      <c r="F20" s="3">
        <v>2</v>
      </c>
      <c r="G20" s="3">
        <v>4</v>
      </c>
      <c r="H20" s="3">
        <v>3</v>
      </c>
      <c r="I20" s="3">
        <v>4</v>
      </c>
      <c r="J20" s="3">
        <v>4</v>
      </c>
      <c r="K20" s="3">
        <v>2</v>
      </c>
      <c r="N20" s="3">
        <v>16</v>
      </c>
      <c r="O20" s="5">
        <v>6.5</v>
      </c>
      <c r="P20" s="5">
        <v>6.5</v>
      </c>
      <c r="Q20" s="5">
        <v>6.5</v>
      </c>
      <c r="R20" s="5">
        <v>1.5</v>
      </c>
      <c r="S20" s="5">
        <v>6.5</v>
      </c>
      <c r="T20" s="5">
        <v>3</v>
      </c>
      <c r="U20" s="5">
        <v>6.5</v>
      </c>
      <c r="V20" s="5">
        <v>6.5</v>
      </c>
      <c r="W20" s="5">
        <v>1.5</v>
      </c>
      <c r="X20" s="11">
        <f t="shared" si="0"/>
        <v>45</v>
      </c>
    </row>
    <row r="21" spans="2:24" x14ac:dyDescent="0.25">
      <c r="B21" s="3">
        <v>17</v>
      </c>
      <c r="C21" s="3">
        <v>4</v>
      </c>
      <c r="D21" s="3">
        <v>4</v>
      </c>
      <c r="E21" s="3">
        <v>4</v>
      </c>
      <c r="F21" s="3">
        <v>4</v>
      </c>
      <c r="G21" s="3">
        <v>4</v>
      </c>
      <c r="H21" s="3">
        <v>4</v>
      </c>
      <c r="I21" s="3">
        <v>4</v>
      </c>
      <c r="J21" s="3">
        <v>4</v>
      </c>
      <c r="K21" s="3">
        <v>4</v>
      </c>
      <c r="N21" s="3">
        <v>17</v>
      </c>
      <c r="O21" s="5">
        <v>5</v>
      </c>
      <c r="P21" s="5">
        <v>5</v>
      </c>
      <c r="Q21" s="5">
        <v>5</v>
      </c>
      <c r="R21" s="5">
        <v>5</v>
      </c>
      <c r="S21" s="5">
        <v>5</v>
      </c>
      <c r="T21" s="5">
        <v>5</v>
      </c>
      <c r="U21" s="5">
        <v>5</v>
      </c>
      <c r="V21" s="5">
        <v>5</v>
      </c>
      <c r="W21" s="5">
        <v>5</v>
      </c>
      <c r="X21" s="11">
        <f t="shared" si="0"/>
        <v>45</v>
      </c>
    </row>
    <row r="22" spans="2:24" x14ac:dyDescent="0.25">
      <c r="B22" s="3">
        <v>18</v>
      </c>
      <c r="C22" s="3">
        <v>3</v>
      </c>
      <c r="D22" s="3">
        <v>2</v>
      </c>
      <c r="E22" s="3">
        <v>3</v>
      </c>
      <c r="F22" s="3">
        <v>3</v>
      </c>
      <c r="G22" s="3">
        <v>4</v>
      </c>
      <c r="H22" s="3">
        <v>4</v>
      </c>
      <c r="I22" s="3">
        <v>3</v>
      </c>
      <c r="J22" s="3">
        <v>3</v>
      </c>
      <c r="K22" s="3">
        <v>4</v>
      </c>
      <c r="N22" s="3">
        <v>18</v>
      </c>
      <c r="O22" s="5">
        <v>4</v>
      </c>
      <c r="P22" s="5">
        <v>1</v>
      </c>
      <c r="Q22" s="5">
        <v>4</v>
      </c>
      <c r="R22" s="5">
        <v>4</v>
      </c>
      <c r="S22" s="5">
        <v>8</v>
      </c>
      <c r="T22" s="5">
        <v>8</v>
      </c>
      <c r="U22" s="5">
        <v>4</v>
      </c>
      <c r="V22" s="5">
        <v>4</v>
      </c>
      <c r="W22" s="5">
        <v>8</v>
      </c>
      <c r="X22" s="11">
        <f t="shared" si="0"/>
        <v>45</v>
      </c>
    </row>
    <row r="23" spans="2:24" x14ac:dyDescent="0.25">
      <c r="B23" s="3">
        <v>19</v>
      </c>
      <c r="C23" s="3">
        <v>2</v>
      </c>
      <c r="D23" s="3">
        <v>3</v>
      </c>
      <c r="E23" s="3">
        <v>4</v>
      </c>
      <c r="F23" s="3">
        <v>4</v>
      </c>
      <c r="G23" s="3">
        <v>4</v>
      </c>
      <c r="H23" s="3">
        <v>5</v>
      </c>
      <c r="I23" s="3">
        <v>5</v>
      </c>
      <c r="J23" s="3">
        <v>4</v>
      </c>
      <c r="K23" s="3">
        <v>3</v>
      </c>
      <c r="N23" s="3">
        <v>19</v>
      </c>
      <c r="O23" s="5">
        <v>1</v>
      </c>
      <c r="P23" s="5">
        <v>2.5</v>
      </c>
      <c r="Q23" s="5">
        <v>5.5</v>
      </c>
      <c r="R23" s="5">
        <v>5.5</v>
      </c>
      <c r="S23" s="5">
        <v>5.5</v>
      </c>
      <c r="T23" s="5">
        <v>8.5</v>
      </c>
      <c r="U23" s="5">
        <v>8.5</v>
      </c>
      <c r="V23" s="5">
        <v>5.5</v>
      </c>
      <c r="W23" s="5">
        <v>2.5</v>
      </c>
      <c r="X23" s="11">
        <f t="shared" si="0"/>
        <v>45</v>
      </c>
    </row>
    <row r="24" spans="2:24" x14ac:dyDescent="0.25">
      <c r="B24" s="3">
        <v>20</v>
      </c>
      <c r="C24" s="3">
        <v>4</v>
      </c>
      <c r="D24" s="3">
        <v>4</v>
      </c>
      <c r="E24" s="3">
        <v>4</v>
      </c>
      <c r="F24" s="3">
        <v>4</v>
      </c>
      <c r="G24" s="3">
        <v>4</v>
      </c>
      <c r="H24" s="3">
        <v>4</v>
      </c>
      <c r="I24" s="3">
        <v>2</v>
      </c>
      <c r="J24" s="3">
        <v>4</v>
      </c>
      <c r="K24" s="3">
        <v>4</v>
      </c>
      <c r="N24" s="3">
        <v>20</v>
      </c>
      <c r="O24" s="5">
        <v>5.5</v>
      </c>
      <c r="P24" s="5">
        <v>5.5</v>
      </c>
      <c r="Q24" s="5">
        <v>5.5</v>
      </c>
      <c r="R24" s="5">
        <v>5.5</v>
      </c>
      <c r="S24" s="5">
        <v>5.5</v>
      </c>
      <c r="T24" s="5">
        <v>5.5</v>
      </c>
      <c r="U24" s="5">
        <v>1</v>
      </c>
      <c r="V24" s="5">
        <v>5.5</v>
      </c>
      <c r="W24" s="5">
        <v>5.5</v>
      </c>
      <c r="X24" s="11">
        <f t="shared" si="0"/>
        <v>45</v>
      </c>
    </row>
    <row r="25" spans="2:24" x14ac:dyDescent="0.25">
      <c r="B25" s="3">
        <v>21</v>
      </c>
      <c r="C25" s="3">
        <v>2</v>
      </c>
      <c r="D25" s="3">
        <v>3</v>
      </c>
      <c r="E25" s="3">
        <v>4</v>
      </c>
      <c r="F25" s="3">
        <v>3</v>
      </c>
      <c r="G25" s="3">
        <v>2</v>
      </c>
      <c r="H25" s="3">
        <v>3</v>
      </c>
      <c r="I25" s="3">
        <v>2</v>
      </c>
      <c r="J25" s="3">
        <v>2</v>
      </c>
      <c r="K25" s="3">
        <v>3</v>
      </c>
      <c r="N25" s="3">
        <v>21</v>
      </c>
      <c r="O25" s="5">
        <v>2.5</v>
      </c>
      <c r="P25" s="5">
        <v>6.5</v>
      </c>
      <c r="Q25" s="5">
        <v>9</v>
      </c>
      <c r="R25" s="5">
        <v>6.5</v>
      </c>
      <c r="S25" s="5">
        <v>2.5</v>
      </c>
      <c r="T25" s="5">
        <v>6.5</v>
      </c>
      <c r="U25" s="5">
        <v>2.5</v>
      </c>
      <c r="V25" s="5">
        <v>2.5</v>
      </c>
      <c r="W25" s="5">
        <v>6.5</v>
      </c>
      <c r="X25" s="11">
        <f t="shared" si="0"/>
        <v>45</v>
      </c>
    </row>
    <row r="26" spans="2:24" x14ac:dyDescent="0.25">
      <c r="B26" s="3">
        <v>22</v>
      </c>
      <c r="C26" s="3">
        <v>3</v>
      </c>
      <c r="D26" s="3">
        <v>4</v>
      </c>
      <c r="E26" s="3">
        <v>5</v>
      </c>
      <c r="F26" s="3">
        <v>3</v>
      </c>
      <c r="G26" s="3">
        <v>5</v>
      </c>
      <c r="H26" s="3">
        <v>2</v>
      </c>
      <c r="I26" s="3">
        <v>4</v>
      </c>
      <c r="J26" s="3">
        <v>4</v>
      </c>
      <c r="K26" s="3">
        <v>5</v>
      </c>
      <c r="N26" s="3">
        <v>22</v>
      </c>
      <c r="O26" s="5">
        <v>2.5</v>
      </c>
      <c r="P26" s="5">
        <v>5</v>
      </c>
      <c r="Q26" s="5">
        <v>8</v>
      </c>
      <c r="R26" s="5">
        <v>2.5</v>
      </c>
      <c r="S26" s="5">
        <v>8</v>
      </c>
      <c r="T26" s="5">
        <v>1</v>
      </c>
      <c r="U26" s="5">
        <v>5</v>
      </c>
      <c r="V26" s="5">
        <v>5</v>
      </c>
      <c r="W26" s="5">
        <v>8</v>
      </c>
      <c r="X26" s="11">
        <f t="shared" si="0"/>
        <v>45</v>
      </c>
    </row>
    <row r="27" spans="2:24" x14ac:dyDescent="0.25">
      <c r="B27" s="9">
        <v>23</v>
      </c>
      <c r="C27" s="9">
        <v>4</v>
      </c>
      <c r="D27" s="9">
        <v>3</v>
      </c>
      <c r="E27" s="9">
        <v>2</v>
      </c>
      <c r="F27" s="9">
        <v>4</v>
      </c>
      <c r="G27" s="9">
        <v>3</v>
      </c>
      <c r="H27" s="9">
        <v>3</v>
      </c>
      <c r="I27" s="9">
        <v>2</v>
      </c>
      <c r="J27" s="9">
        <v>3</v>
      </c>
      <c r="K27" s="9">
        <v>4</v>
      </c>
      <c r="L27" s="12"/>
      <c r="M27" s="12"/>
      <c r="N27" s="9">
        <v>23</v>
      </c>
      <c r="O27" s="10">
        <v>8</v>
      </c>
      <c r="P27" s="10">
        <v>4.5</v>
      </c>
      <c r="Q27" s="10">
        <v>1.5</v>
      </c>
      <c r="R27" s="10">
        <v>8</v>
      </c>
      <c r="S27" s="10">
        <v>4.5</v>
      </c>
      <c r="T27" s="10">
        <v>4.5</v>
      </c>
      <c r="U27" s="10">
        <v>1.5</v>
      </c>
      <c r="V27" s="10">
        <v>4.5</v>
      </c>
      <c r="W27" s="10">
        <v>8</v>
      </c>
      <c r="X27" s="11">
        <f t="shared" si="0"/>
        <v>45</v>
      </c>
    </row>
    <row r="28" spans="2:24" x14ac:dyDescent="0.25">
      <c r="B28" s="3">
        <v>24</v>
      </c>
      <c r="C28" s="3">
        <v>3</v>
      </c>
      <c r="D28" s="3">
        <v>4</v>
      </c>
      <c r="E28" s="3">
        <v>2</v>
      </c>
      <c r="F28" s="3">
        <v>4</v>
      </c>
      <c r="G28" s="3">
        <v>4</v>
      </c>
      <c r="H28" s="3">
        <v>5</v>
      </c>
      <c r="I28" s="3">
        <v>4</v>
      </c>
      <c r="J28" s="3">
        <v>4</v>
      </c>
      <c r="K28" s="3">
        <v>3</v>
      </c>
      <c r="N28" s="3">
        <v>24</v>
      </c>
      <c r="O28" s="5">
        <v>2.5</v>
      </c>
      <c r="P28" s="5">
        <v>6</v>
      </c>
      <c r="Q28" s="5">
        <v>1</v>
      </c>
      <c r="R28" s="5">
        <v>6</v>
      </c>
      <c r="S28" s="5">
        <v>6</v>
      </c>
      <c r="T28" s="5">
        <v>9</v>
      </c>
      <c r="U28" s="5">
        <v>6</v>
      </c>
      <c r="V28" s="5">
        <v>6</v>
      </c>
      <c r="W28" s="5">
        <v>2.5</v>
      </c>
      <c r="X28" s="11">
        <f t="shared" si="0"/>
        <v>45</v>
      </c>
    </row>
    <row r="29" spans="2:24" x14ac:dyDescent="0.25">
      <c r="B29" s="3">
        <v>25</v>
      </c>
      <c r="C29" s="3">
        <v>5</v>
      </c>
      <c r="D29" s="3">
        <v>5</v>
      </c>
      <c r="E29" s="3">
        <v>4</v>
      </c>
      <c r="F29" s="3">
        <v>5</v>
      </c>
      <c r="G29" s="3">
        <v>4</v>
      </c>
      <c r="H29" s="3">
        <v>4</v>
      </c>
      <c r="I29" s="3">
        <v>4</v>
      </c>
      <c r="J29" s="3">
        <v>4</v>
      </c>
      <c r="K29" s="3">
        <v>5</v>
      </c>
      <c r="N29" s="3">
        <v>25</v>
      </c>
      <c r="O29" s="5">
        <v>7.5</v>
      </c>
      <c r="P29" s="5">
        <v>7.5</v>
      </c>
      <c r="Q29" s="5">
        <v>3</v>
      </c>
      <c r="R29" s="5">
        <v>7.5</v>
      </c>
      <c r="S29" s="5">
        <v>3</v>
      </c>
      <c r="T29" s="5">
        <v>3</v>
      </c>
      <c r="U29" s="5">
        <v>3</v>
      </c>
      <c r="V29" s="5">
        <v>3</v>
      </c>
      <c r="W29" s="5">
        <v>7.5</v>
      </c>
      <c r="X29" s="11">
        <f t="shared" si="0"/>
        <v>45</v>
      </c>
    </row>
    <row r="30" spans="2:24" x14ac:dyDescent="0.25">
      <c r="B30" s="3">
        <v>26</v>
      </c>
      <c r="C30" s="3">
        <v>3</v>
      </c>
      <c r="D30" s="3">
        <v>4</v>
      </c>
      <c r="E30" s="3">
        <v>4</v>
      </c>
      <c r="F30" s="3">
        <v>4</v>
      </c>
      <c r="G30" s="3">
        <v>3</v>
      </c>
      <c r="H30" s="3">
        <v>3</v>
      </c>
      <c r="I30" s="3">
        <v>4</v>
      </c>
      <c r="J30" s="3">
        <v>4</v>
      </c>
      <c r="K30" s="3">
        <v>4</v>
      </c>
      <c r="N30" s="3">
        <v>26</v>
      </c>
      <c r="O30" s="5">
        <v>2</v>
      </c>
      <c r="P30" s="5">
        <v>6.5</v>
      </c>
      <c r="Q30" s="5">
        <v>6.5</v>
      </c>
      <c r="R30" s="5">
        <v>6.5</v>
      </c>
      <c r="S30" s="5">
        <v>2</v>
      </c>
      <c r="T30" s="5">
        <v>2</v>
      </c>
      <c r="U30" s="5">
        <v>6.5</v>
      </c>
      <c r="V30" s="5">
        <v>6.5</v>
      </c>
      <c r="W30" s="5">
        <v>6.5</v>
      </c>
      <c r="X30" s="11">
        <f t="shared" si="0"/>
        <v>45</v>
      </c>
    </row>
    <row r="31" spans="2:24" x14ac:dyDescent="0.25">
      <c r="B31" s="3">
        <v>27</v>
      </c>
      <c r="C31" s="3">
        <v>2</v>
      </c>
      <c r="D31" s="3">
        <v>2</v>
      </c>
      <c r="E31" s="3">
        <v>4</v>
      </c>
      <c r="F31" s="3">
        <v>4</v>
      </c>
      <c r="G31" s="3">
        <v>2</v>
      </c>
      <c r="H31" s="3">
        <v>4</v>
      </c>
      <c r="I31" s="3">
        <v>4</v>
      </c>
      <c r="J31" s="3">
        <v>4</v>
      </c>
      <c r="K31" s="3">
        <v>3</v>
      </c>
      <c r="N31" s="3">
        <v>27</v>
      </c>
      <c r="O31" s="5">
        <v>2</v>
      </c>
      <c r="P31" s="5">
        <v>2</v>
      </c>
      <c r="Q31" s="5">
        <v>7</v>
      </c>
      <c r="R31" s="5">
        <v>7</v>
      </c>
      <c r="S31" s="5">
        <v>2</v>
      </c>
      <c r="T31" s="5">
        <v>7</v>
      </c>
      <c r="U31" s="5">
        <v>7</v>
      </c>
      <c r="V31" s="5">
        <v>7</v>
      </c>
      <c r="W31" s="5">
        <v>4</v>
      </c>
      <c r="X31" s="11">
        <f t="shared" si="0"/>
        <v>45</v>
      </c>
    </row>
    <row r="32" spans="2:24" x14ac:dyDescent="0.25">
      <c r="B32" s="3">
        <v>28</v>
      </c>
      <c r="C32" s="3">
        <v>4</v>
      </c>
      <c r="D32" s="3">
        <v>3</v>
      </c>
      <c r="E32" s="3">
        <v>3</v>
      </c>
      <c r="F32" s="3">
        <v>5</v>
      </c>
      <c r="G32" s="3">
        <v>4</v>
      </c>
      <c r="H32" s="3">
        <v>5</v>
      </c>
      <c r="I32" s="3">
        <v>5</v>
      </c>
      <c r="J32" s="3">
        <v>5</v>
      </c>
      <c r="K32" s="3">
        <v>4</v>
      </c>
      <c r="N32" s="3">
        <v>28</v>
      </c>
      <c r="O32" s="5">
        <v>4</v>
      </c>
      <c r="P32" s="5">
        <v>1.5</v>
      </c>
      <c r="Q32" s="5">
        <v>1.5</v>
      </c>
      <c r="R32" s="5">
        <v>7.5</v>
      </c>
      <c r="S32" s="5">
        <v>4</v>
      </c>
      <c r="T32" s="5">
        <v>7.5</v>
      </c>
      <c r="U32" s="5">
        <v>7.5</v>
      </c>
      <c r="V32" s="5">
        <v>7.5</v>
      </c>
      <c r="W32" s="5">
        <v>4</v>
      </c>
      <c r="X32" s="11">
        <f t="shared" si="0"/>
        <v>45</v>
      </c>
    </row>
    <row r="33" spans="2:24" x14ac:dyDescent="0.25">
      <c r="B33" s="3">
        <v>29</v>
      </c>
      <c r="C33" s="3">
        <v>2</v>
      </c>
      <c r="D33" s="3">
        <v>2</v>
      </c>
      <c r="E33" s="3">
        <v>2</v>
      </c>
      <c r="F33" s="3">
        <v>4</v>
      </c>
      <c r="G33" s="3">
        <v>2</v>
      </c>
      <c r="H33" s="3">
        <v>2</v>
      </c>
      <c r="I33" s="3">
        <v>4</v>
      </c>
      <c r="J33" s="3">
        <v>2</v>
      </c>
      <c r="K33" s="3">
        <v>2</v>
      </c>
      <c r="N33" s="3">
        <v>29</v>
      </c>
      <c r="O33" s="5">
        <v>4</v>
      </c>
      <c r="P33" s="5">
        <v>4</v>
      </c>
      <c r="Q33" s="5">
        <v>4</v>
      </c>
      <c r="R33" s="5">
        <v>8.5</v>
      </c>
      <c r="S33" s="5">
        <v>4</v>
      </c>
      <c r="T33" s="5">
        <v>4</v>
      </c>
      <c r="U33" s="5">
        <v>8.5</v>
      </c>
      <c r="V33" s="5">
        <v>4</v>
      </c>
      <c r="W33" s="5">
        <v>4</v>
      </c>
      <c r="X33" s="11">
        <f t="shared" si="0"/>
        <v>45</v>
      </c>
    </row>
    <row r="34" spans="2:24" x14ac:dyDescent="0.25">
      <c r="B34" s="3">
        <v>30</v>
      </c>
      <c r="C34" s="3">
        <v>3</v>
      </c>
      <c r="D34" s="3">
        <v>3</v>
      </c>
      <c r="E34" s="3">
        <v>3</v>
      </c>
      <c r="F34" s="3">
        <v>4</v>
      </c>
      <c r="G34" s="3">
        <v>2</v>
      </c>
      <c r="H34" s="3">
        <v>3</v>
      </c>
      <c r="I34" s="3">
        <v>3</v>
      </c>
      <c r="J34" s="3">
        <v>3</v>
      </c>
      <c r="K34" s="3">
        <v>5</v>
      </c>
      <c r="N34" s="3">
        <v>30</v>
      </c>
      <c r="O34" s="5">
        <v>4.5</v>
      </c>
      <c r="P34" s="5">
        <v>4.5</v>
      </c>
      <c r="Q34" s="5">
        <v>4.5</v>
      </c>
      <c r="R34" s="5">
        <v>8</v>
      </c>
      <c r="S34" s="5">
        <v>1</v>
      </c>
      <c r="T34" s="5">
        <v>4.5</v>
      </c>
      <c r="U34" s="5">
        <v>4.5</v>
      </c>
      <c r="V34" s="5">
        <v>4.5</v>
      </c>
      <c r="W34" s="5">
        <v>9</v>
      </c>
      <c r="X34" s="11">
        <f t="shared" si="0"/>
        <v>45</v>
      </c>
    </row>
    <row r="35" spans="2:24" x14ac:dyDescent="0.25">
      <c r="C35" s="11">
        <f>AVERAGE(C5:C34)</f>
        <v>3.3333333333333335</v>
      </c>
      <c r="D35" s="11">
        <f t="shared" ref="D35:K35" si="1">AVERAGE(D5:D34)</f>
        <v>3.5666666666666669</v>
      </c>
      <c r="E35" s="11">
        <f t="shared" si="1"/>
        <v>3.7</v>
      </c>
      <c r="F35" s="11">
        <f t="shared" si="1"/>
        <v>3.6</v>
      </c>
      <c r="G35" s="11">
        <f t="shared" si="1"/>
        <v>3.4666666666666668</v>
      </c>
      <c r="H35" s="11">
        <f t="shared" si="1"/>
        <v>3.6666666666666665</v>
      </c>
      <c r="I35" s="11">
        <f t="shared" si="1"/>
        <v>3.4</v>
      </c>
      <c r="J35" s="11">
        <f t="shared" si="1"/>
        <v>3.6</v>
      </c>
      <c r="K35" s="11">
        <f t="shared" si="1"/>
        <v>3.5666666666666669</v>
      </c>
      <c r="N35" t="s">
        <v>6</v>
      </c>
      <c r="O35" s="11">
        <f>SUM(O5:O34)</f>
        <v>133.5</v>
      </c>
      <c r="P35" s="11">
        <f t="shared" ref="P35:W35" si="2">SUM(P5:P34)</f>
        <v>153.5</v>
      </c>
      <c r="Q35" s="11">
        <f t="shared" si="2"/>
        <v>164.5</v>
      </c>
      <c r="R35" s="11">
        <f t="shared" si="2"/>
        <v>155.5</v>
      </c>
      <c r="S35" s="11">
        <f t="shared" si="2"/>
        <v>140</v>
      </c>
      <c r="T35" s="11">
        <f t="shared" si="2"/>
        <v>159</v>
      </c>
      <c r="U35" s="11">
        <f t="shared" si="2"/>
        <v>135</v>
      </c>
      <c r="V35" s="11">
        <f t="shared" si="2"/>
        <v>153</v>
      </c>
      <c r="W35" s="11">
        <f t="shared" si="2"/>
        <v>156</v>
      </c>
    </row>
    <row r="38" spans="2:24" x14ac:dyDescent="0.25">
      <c r="N38" t="s">
        <v>5</v>
      </c>
      <c r="O38">
        <f>(12/((AA4*AA5)*(AA4+1))*SUMSQ(O35:W35)-3*(AA5)*(AA4+1))</f>
        <v>4.3377777777777737</v>
      </c>
    </row>
    <row r="39" spans="2:24" x14ac:dyDescent="0.25">
      <c r="N39" t="s">
        <v>7</v>
      </c>
      <c r="O39">
        <f>_xlfn.CHISQ.INV.RT(0.05,8)</f>
        <v>15.507313055865453</v>
      </c>
    </row>
    <row r="63" spans="2:2" x14ac:dyDescent="0.25">
      <c r="B63">
        <v>4</v>
      </c>
    </row>
  </sheetData>
  <mergeCells count="4">
    <mergeCell ref="B3:B4"/>
    <mergeCell ref="C3:K3"/>
    <mergeCell ref="N3:N4"/>
    <mergeCell ref="O3:W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A44"/>
  <sheetViews>
    <sheetView topLeftCell="F1" zoomScale="64" zoomScaleNormal="64" workbookViewId="0">
      <selection activeCell="H40" sqref="H40"/>
    </sheetView>
  </sheetViews>
  <sheetFormatPr defaultRowHeight="15" x14ac:dyDescent="0.25"/>
  <sheetData>
    <row r="3" spans="2:27" x14ac:dyDescent="0.25">
      <c r="B3" s="47" t="s">
        <v>0</v>
      </c>
      <c r="C3" s="47" t="s">
        <v>1</v>
      </c>
      <c r="D3" s="47"/>
      <c r="E3" s="47"/>
      <c r="F3" s="47"/>
      <c r="G3" s="47"/>
      <c r="H3" s="47"/>
      <c r="I3" s="47"/>
      <c r="J3" s="47"/>
      <c r="K3" s="47"/>
      <c r="N3" s="47" t="s">
        <v>0</v>
      </c>
      <c r="O3" s="47" t="s">
        <v>1</v>
      </c>
      <c r="P3" s="47"/>
      <c r="Q3" s="47"/>
      <c r="R3" s="47"/>
      <c r="S3" s="47"/>
      <c r="T3" s="47"/>
      <c r="U3" s="47"/>
      <c r="V3" s="47"/>
      <c r="W3" s="47"/>
    </row>
    <row r="4" spans="2:27" x14ac:dyDescent="0.25">
      <c r="B4" s="48"/>
      <c r="C4" s="1">
        <v>915</v>
      </c>
      <c r="D4" s="1">
        <v>268</v>
      </c>
      <c r="E4" s="1">
        <v>755</v>
      </c>
      <c r="F4" s="2">
        <v>648</v>
      </c>
      <c r="G4" s="2">
        <v>685</v>
      </c>
      <c r="H4" s="2">
        <v>837</v>
      </c>
      <c r="I4" s="2">
        <v>948</v>
      </c>
      <c r="J4" s="2">
        <v>259</v>
      </c>
      <c r="K4" s="2">
        <v>709</v>
      </c>
      <c r="N4" s="48"/>
      <c r="O4" s="1">
        <v>915</v>
      </c>
      <c r="P4" s="1">
        <v>268</v>
      </c>
      <c r="Q4" s="1">
        <v>755</v>
      </c>
      <c r="R4" s="2">
        <v>648</v>
      </c>
      <c r="S4" s="2">
        <v>685</v>
      </c>
      <c r="T4" s="2">
        <v>837</v>
      </c>
      <c r="U4" s="2">
        <v>948</v>
      </c>
      <c r="V4" s="2">
        <v>259</v>
      </c>
      <c r="W4" s="2">
        <v>709</v>
      </c>
      <c r="Z4" t="s">
        <v>2</v>
      </c>
      <c r="AA4">
        <v>9</v>
      </c>
    </row>
    <row r="5" spans="2:27" ht="17.25" customHeight="1" x14ac:dyDescent="0.25">
      <c r="B5" s="3">
        <v>1</v>
      </c>
      <c r="C5" s="3">
        <v>2</v>
      </c>
      <c r="D5" s="3">
        <v>3</v>
      </c>
      <c r="E5" s="3">
        <v>4</v>
      </c>
      <c r="F5" s="3">
        <v>2</v>
      </c>
      <c r="G5" s="3">
        <v>4</v>
      </c>
      <c r="H5" s="3">
        <v>3</v>
      </c>
      <c r="I5" s="3">
        <v>2</v>
      </c>
      <c r="J5" s="3">
        <v>5</v>
      </c>
      <c r="K5" s="3">
        <v>4</v>
      </c>
      <c r="L5">
        <f>STDEV(C5:K5)</f>
        <v>1.0929064207170003</v>
      </c>
      <c r="N5" s="3">
        <v>1</v>
      </c>
      <c r="O5" s="5">
        <v>2</v>
      </c>
      <c r="P5" s="5">
        <v>4.5</v>
      </c>
      <c r="Q5" s="5">
        <v>7</v>
      </c>
      <c r="R5" s="5">
        <v>2</v>
      </c>
      <c r="S5" s="5">
        <v>7</v>
      </c>
      <c r="T5" s="5">
        <v>4.5</v>
      </c>
      <c r="U5" s="5">
        <v>2</v>
      </c>
      <c r="V5" s="5">
        <v>9</v>
      </c>
      <c r="W5" s="5">
        <v>7</v>
      </c>
      <c r="X5" s="11">
        <f>SUM(O5:W5)</f>
        <v>45</v>
      </c>
      <c r="Z5" t="s">
        <v>3</v>
      </c>
      <c r="AA5">
        <v>30</v>
      </c>
    </row>
    <row r="6" spans="2:27" x14ac:dyDescent="0.25">
      <c r="B6" s="3">
        <v>2</v>
      </c>
      <c r="C6" s="3">
        <v>4</v>
      </c>
      <c r="D6" s="3">
        <v>4</v>
      </c>
      <c r="E6" s="3">
        <v>4</v>
      </c>
      <c r="F6" s="3">
        <v>3</v>
      </c>
      <c r="G6" s="3">
        <v>4</v>
      </c>
      <c r="H6" s="3">
        <v>3</v>
      </c>
      <c r="I6" s="3">
        <v>3</v>
      </c>
      <c r="J6" s="3">
        <v>3</v>
      </c>
      <c r="K6" s="3">
        <v>4</v>
      </c>
      <c r="L6">
        <f t="shared" ref="L6:L8" si="0">STDEV(C6:K6)</f>
        <v>0.52704627669473059</v>
      </c>
      <c r="N6" s="3">
        <v>2</v>
      </c>
      <c r="O6" s="5">
        <v>7</v>
      </c>
      <c r="P6" s="5">
        <v>7</v>
      </c>
      <c r="Q6" s="5">
        <v>7</v>
      </c>
      <c r="R6" s="5">
        <v>2.5</v>
      </c>
      <c r="S6" s="5">
        <v>7</v>
      </c>
      <c r="T6" s="5">
        <v>2.5</v>
      </c>
      <c r="U6" s="5">
        <v>2.5</v>
      </c>
      <c r="V6" s="5">
        <v>2.5</v>
      </c>
      <c r="W6" s="5">
        <v>7</v>
      </c>
      <c r="X6" s="11">
        <f t="shared" ref="X6:X34" si="1">SUM(O6:W6)</f>
        <v>45</v>
      </c>
    </row>
    <row r="7" spans="2:27" x14ac:dyDescent="0.25">
      <c r="B7" s="3">
        <v>3</v>
      </c>
      <c r="C7" s="3">
        <v>3</v>
      </c>
      <c r="D7" s="3">
        <v>3</v>
      </c>
      <c r="E7" s="3">
        <v>3</v>
      </c>
      <c r="F7" s="3">
        <v>4</v>
      </c>
      <c r="G7" s="3">
        <v>4</v>
      </c>
      <c r="H7" s="3">
        <v>3</v>
      </c>
      <c r="I7" s="3">
        <v>4</v>
      </c>
      <c r="J7" s="3">
        <v>3</v>
      </c>
      <c r="K7" s="3">
        <v>3</v>
      </c>
      <c r="L7">
        <f t="shared" si="0"/>
        <v>0.5</v>
      </c>
      <c r="N7" s="3">
        <v>3</v>
      </c>
      <c r="O7" s="5">
        <v>3.5</v>
      </c>
      <c r="P7" s="5">
        <v>3.5</v>
      </c>
      <c r="Q7" s="5">
        <v>3.5</v>
      </c>
      <c r="R7" s="5">
        <v>8</v>
      </c>
      <c r="S7" s="5">
        <v>8</v>
      </c>
      <c r="T7" s="5">
        <v>3.5</v>
      </c>
      <c r="U7" s="5">
        <v>8</v>
      </c>
      <c r="V7" s="5">
        <v>3.5</v>
      </c>
      <c r="W7" s="5">
        <v>3.5</v>
      </c>
      <c r="X7" s="11">
        <f t="shared" si="1"/>
        <v>45</v>
      </c>
    </row>
    <row r="8" spans="2:27" x14ac:dyDescent="0.25">
      <c r="B8" s="3">
        <v>4</v>
      </c>
      <c r="C8" s="3">
        <v>5</v>
      </c>
      <c r="D8" s="3">
        <v>4</v>
      </c>
      <c r="E8" s="3">
        <v>2</v>
      </c>
      <c r="F8" s="3">
        <v>4</v>
      </c>
      <c r="G8" s="3">
        <v>4</v>
      </c>
      <c r="H8" s="3">
        <v>2</v>
      </c>
      <c r="I8" s="3">
        <v>4</v>
      </c>
      <c r="J8" s="3">
        <v>2</v>
      </c>
      <c r="K8" s="3">
        <v>2</v>
      </c>
      <c r="L8">
        <f t="shared" si="0"/>
        <v>1.2018504251546631</v>
      </c>
      <c r="N8" s="3">
        <v>4</v>
      </c>
      <c r="O8" s="5">
        <v>9</v>
      </c>
      <c r="P8" s="5">
        <v>6.5</v>
      </c>
      <c r="Q8" s="5">
        <v>2.5</v>
      </c>
      <c r="R8" s="5">
        <v>6.5</v>
      </c>
      <c r="S8" s="5">
        <v>6.5</v>
      </c>
      <c r="T8" s="5">
        <v>2.5</v>
      </c>
      <c r="U8" s="5">
        <v>6.5</v>
      </c>
      <c r="V8" s="5">
        <v>2.5</v>
      </c>
      <c r="W8" s="5">
        <v>2.5</v>
      </c>
      <c r="X8" s="11">
        <f t="shared" si="1"/>
        <v>45</v>
      </c>
    </row>
    <row r="9" spans="2:27" x14ac:dyDescent="0.25">
      <c r="B9" s="3">
        <v>5</v>
      </c>
      <c r="C9" s="3">
        <v>4</v>
      </c>
      <c r="D9" s="3">
        <v>4</v>
      </c>
      <c r="E9" s="3">
        <v>4</v>
      </c>
      <c r="F9" s="3">
        <v>4</v>
      </c>
      <c r="G9" s="3">
        <v>4</v>
      </c>
      <c r="H9" s="3">
        <v>4</v>
      </c>
      <c r="I9" s="3">
        <v>3</v>
      </c>
      <c r="J9" s="3">
        <v>3</v>
      </c>
      <c r="K9" s="3">
        <v>4</v>
      </c>
      <c r="N9" s="3">
        <v>5</v>
      </c>
      <c r="O9" s="5">
        <v>6</v>
      </c>
      <c r="P9" s="5">
        <v>6</v>
      </c>
      <c r="Q9" s="5">
        <v>6</v>
      </c>
      <c r="R9" s="5">
        <v>6</v>
      </c>
      <c r="S9" s="5">
        <v>6</v>
      </c>
      <c r="T9" s="5">
        <v>6</v>
      </c>
      <c r="U9" s="5">
        <v>1.5</v>
      </c>
      <c r="V9" s="5">
        <v>1.5</v>
      </c>
      <c r="W9" s="5">
        <v>6</v>
      </c>
      <c r="X9" s="11">
        <f t="shared" si="1"/>
        <v>45</v>
      </c>
    </row>
    <row r="10" spans="2:27" x14ac:dyDescent="0.25">
      <c r="B10" s="3">
        <v>6</v>
      </c>
      <c r="C10" s="3">
        <v>5</v>
      </c>
      <c r="D10" s="3">
        <v>4</v>
      </c>
      <c r="E10" s="3">
        <v>5</v>
      </c>
      <c r="F10" s="3">
        <v>5</v>
      </c>
      <c r="G10" s="3">
        <v>4</v>
      </c>
      <c r="H10" s="3">
        <v>4</v>
      </c>
      <c r="I10" s="3">
        <v>5</v>
      </c>
      <c r="J10" s="3">
        <v>5</v>
      </c>
      <c r="K10" s="3">
        <v>4</v>
      </c>
      <c r="N10" s="3">
        <v>6</v>
      </c>
      <c r="O10" s="5">
        <v>7</v>
      </c>
      <c r="P10" s="5">
        <v>2.5</v>
      </c>
      <c r="Q10" s="5">
        <v>7</v>
      </c>
      <c r="R10" s="5">
        <v>7</v>
      </c>
      <c r="S10" s="5">
        <v>2.5</v>
      </c>
      <c r="T10" s="5">
        <v>2.5</v>
      </c>
      <c r="U10" s="5">
        <v>7</v>
      </c>
      <c r="V10" s="5">
        <v>7</v>
      </c>
      <c r="W10" s="5">
        <v>2.5</v>
      </c>
      <c r="X10" s="11">
        <f t="shared" si="1"/>
        <v>45</v>
      </c>
    </row>
    <row r="11" spans="2:27" x14ac:dyDescent="0.25">
      <c r="B11" s="3">
        <v>7</v>
      </c>
      <c r="C11" s="3">
        <v>2</v>
      </c>
      <c r="D11" s="3">
        <v>2</v>
      </c>
      <c r="E11" s="3">
        <v>4</v>
      </c>
      <c r="F11" s="3">
        <v>2</v>
      </c>
      <c r="G11" s="3">
        <v>3</v>
      </c>
      <c r="H11" s="3">
        <v>5</v>
      </c>
      <c r="I11" s="3">
        <v>3</v>
      </c>
      <c r="J11" s="3">
        <v>4</v>
      </c>
      <c r="K11" s="3">
        <v>5</v>
      </c>
      <c r="N11" s="3">
        <v>7</v>
      </c>
      <c r="O11" s="5">
        <v>2</v>
      </c>
      <c r="P11" s="5">
        <v>2</v>
      </c>
      <c r="Q11" s="5">
        <v>6.5</v>
      </c>
      <c r="R11" s="5">
        <v>2</v>
      </c>
      <c r="S11" s="5">
        <v>4.5</v>
      </c>
      <c r="T11" s="5">
        <v>8.5</v>
      </c>
      <c r="U11" s="5">
        <v>4.5</v>
      </c>
      <c r="V11" s="5">
        <v>6.5</v>
      </c>
      <c r="W11" s="5">
        <v>8.5</v>
      </c>
      <c r="X11" s="11">
        <f t="shared" si="1"/>
        <v>45</v>
      </c>
    </row>
    <row r="12" spans="2:27" x14ac:dyDescent="0.25">
      <c r="B12" s="3">
        <v>8</v>
      </c>
      <c r="C12" s="3">
        <v>2</v>
      </c>
      <c r="D12" s="3">
        <v>4</v>
      </c>
      <c r="E12" s="3">
        <v>2</v>
      </c>
      <c r="F12" s="3">
        <v>5</v>
      </c>
      <c r="G12" s="3">
        <v>3</v>
      </c>
      <c r="H12" s="3">
        <v>3</v>
      </c>
      <c r="I12" s="3">
        <v>3</v>
      </c>
      <c r="J12" s="3">
        <v>4</v>
      </c>
      <c r="K12" s="3">
        <v>3</v>
      </c>
      <c r="N12" s="3">
        <v>8</v>
      </c>
      <c r="O12" s="5">
        <v>1.5</v>
      </c>
      <c r="P12" s="5">
        <v>7.5</v>
      </c>
      <c r="Q12" s="5">
        <v>1.5</v>
      </c>
      <c r="R12" s="5">
        <v>9</v>
      </c>
      <c r="S12" s="5">
        <v>4.5</v>
      </c>
      <c r="T12" s="5">
        <v>4.5</v>
      </c>
      <c r="U12" s="5">
        <v>4.5</v>
      </c>
      <c r="V12" s="5">
        <v>7.5</v>
      </c>
      <c r="W12" s="6">
        <v>4.5</v>
      </c>
      <c r="X12" s="11">
        <f t="shared" si="1"/>
        <v>45</v>
      </c>
    </row>
    <row r="13" spans="2:27" x14ac:dyDescent="0.25">
      <c r="B13" s="3">
        <v>9</v>
      </c>
      <c r="C13" s="3">
        <v>2</v>
      </c>
      <c r="D13" s="3">
        <v>4</v>
      </c>
      <c r="E13" s="3">
        <v>1</v>
      </c>
      <c r="F13" s="3">
        <v>5</v>
      </c>
      <c r="G13" s="3">
        <v>2</v>
      </c>
      <c r="H13" s="3">
        <v>4</v>
      </c>
      <c r="I13" s="3">
        <v>1</v>
      </c>
      <c r="J13" s="3">
        <v>5</v>
      </c>
      <c r="K13" s="3">
        <v>5</v>
      </c>
      <c r="N13" s="3">
        <v>9</v>
      </c>
      <c r="O13" s="5">
        <v>3.5</v>
      </c>
      <c r="P13" s="5">
        <v>5.5</v>
      </c>
      <c r="Q13" s="5">
        <v>1.5</v>
      </c>
      <c r="R13" s="5">
        <v>8</v>
      </c>
      <c r="S13" s="5">
        <v>3.5</v>
      </c>
      <c r="T13" s="5">
        <v>5.5</v>
      </c>
      <c r="U13" s="5">
        <v>1.5</v>
      </c>
      <c r="V13" s="5">
        <v>8</v>
      </c>
      <c r="W13" s="5">
        <v>8</v>
      </c>
      <c r="X13" s="11">
        <f t="shared" si="1"/>
        <v>45</v>
      </c>
    </row>
    <row r="14" spans="2:27" x14ac:dyDescent="0.25">
      <c r="B14" s="3">
        <v>10</v>
      </c>
      <c r="C14" s="3">
        <v>4</v>
      </c>
      <c r="D14" s="3">
        <v>4</v>
      </c>
      <c r="E14" s="3">
        <v>5</v>
      </c>
      <c r="F14" s="3">
        <v>5</v>
      </c>
      <c r="G14" s="3">
        <v>4</v>
      </c>
      <c r="H14" s="3">
        <v>4</v>
      </c>
      <c r="I14" s="3">
        <v>5</v>
      </c>
      <c r="J14" s="3">
        <v>4</v>
      </c>
      <c r="K14" s="3">
        <v>5</v>
      </c>
      <c r="N14" s="3">
        <v>10</v>
      </c>
      <c r="O14" s="5">
        <v>3</v>
      </c>
      <c r="P14" s="5">
        <v>3</v>
      </c>
      <c r="Q14" s="5">
        <v>7.5</v>
      </c>
      <c r="R14" s="5">
        <v>7.5</v>
      </c>
      <c r="S14" s="5">
        <v>3</v>
      </c>
      <c r="T14" s="5">
        <v>3</v>
      </c>
      <c r="U14" s="5">
        <v>7.5</v>
      </c>
      <c r="V14" s="5">
        <v>3</v>
      </c>
      <c r="W14" s="5">
        <v>7.5</v>
      </c>
      <c r="X14" s="11">
        <f t="shared" si="1"/>
        <v>45</v>
      </c>
    </row>
    <row r="15" spans="2:27" x14ac:dyDescent="0.25">
      <c r="B15" s="3">
        <v>11</v>
      </c>
      <c r="C15" s="3">
        <v>3</v>
      </c>
      <c r="D15" s="3">
        <v>4</v>
      </c>
      <c r="E15" s="3">
        <v>5</v>
      </c>
      <c r="F15" s="3">
        <v>3</v>
      </c>
      <c r="G15" s="3">
        <v>4</v>
      </c>
      <c r="H15" s="3">
        <v>3</v>
      </c>
      <c r="I15" s="3">
        <v>4</v>
      </c>
      <c r="J15" s="3">
        <v>4</v>
      </c>
      <c r="K15" s="3">
        <v>4</v>
      </c>
      <c r="N15" s="3">
        <v>11</v>
      </c>
      <c r="O15" s="5">
        <v>2</v>
      </c>
      <c r="P15" s="5">
        <v>6</v>
      </c>
      <c r="Q15" s="5">
        <v>9</v>
      </c>
      <c r="R15" s="5">
        <v>2</v>
      </c>
      <c r="S15" s="5">
        <v>6</v>
      </c>
      <c r="T15" s="5">
        <v>2</v>
      </c>
      <c r="U15" s="5">
        <v>6</v>
      </c>
      <c r="V15" s="5">
        <v>6</v>
      </c>
      <c r="W15" s="5">
        <v>6</v>
      </c>
      <c r="X15" s="11">
        <f t="shared" si="1"/>
        <v>45</v>
      </c>
    </row>
    <row r="16" spans="2:27" x14ac:dyDescent="0.25">
      <c r="B16" s="3">
        <v>12</v>
      </c>
      <c r="C16" s="3">
        <v>4</v>
      </c>
      <c r="D16" s="3">
        <v>4</v>
      </c>
      <c r="E16" s="3">
        <v>4</v>
      </c>
      <c r="F16" s="3">
        <v>4</v>
      </c>
      <c r="G16" s="3">
        <v>3</v>
      </c>
      <c r="H16" s="3">
        <v>4</v>
      </c>
      <c r="I16" s="3">
        <v>4</v>
      </c>
      <c r="J16" s="3">
        <v>3</v>
      </c>
      <c r="K16" s="3">
        <v>4</v>
      </c>
      <c r="N16" s="3">
        <v>12</v>
      </c>
      <c r="O16" s="5">
        <v>6</v>
      </c>
      <c r="P16" s="5">
        <v>6</v>
      </c>
      <c r="Q16" s="5">
        <v>6</v>
      </c>
      <c r="R16" s="5">
        <v>6</v>
      </c>
      <c r="S16" s="5">
        <v>1.5</v>
      </c>
      <c r="T16" s="5">
        <v>6</v>
      </c>
      <c r="U16" s="5">
        <v>6</v>
      </c>
      <c r="V16" s="5">
        <v>1.5</v>
      </c>
      <c r="W16" s="5">
        <v>6</v>
      </c>
      <c r="X16" s="11">
        <f t="shared" si="1"/>
        <v>45</v>
      </c>
    </row>
    <row r="17" spans="2:24" x14ac:dyDescent="0.25">
      <c r="B17" s="3">
        <v>13</v>
      </c>
      <c r="C17" s="3">
        <v>4</v>
      </c>
      <c r="D17" s="3">
        <v>4</v>
      </c>
      <c r="E17" s="3">
        <v>3</v>
      </c>
      <c r="F17" s="3">
        <v>4</v>
      </c>
      <c r="G17" s="3">
        <v>4</v>
      </c>
      <c r="H17" s="3">
        <v>3</v>
      </c>
      <c r="I17" s="3">
        <v>4</v>
      </c>
      <c r="J17" s="3">
        <v>3</v>
      </c>
      <c r="K17" s="3">
        <v>4</v>
      </c>
      <c r="N17" s="3">
        <v>13</v>
      </c>
      <c r="O17" s="5">
        <v>6.5</v>
      </c>
      <c r="P17" s="5">
        <v>6.5</v>
      </c>
      <c r="Q17" s="5">
        <v>2</v>
      </c>
      <c r="R17" s="5">
        <v>6.5</v>
      </c>
      <c r="S17" s="5">
        <v>6.5</v>
      </c>
      <c r="T17" s="5">
        <v>2</v>
      </c>
      <c r="U17" s="5">
        <v>6.5</v>
      </c>
      <c r="V17" s="5">
        <v>2</v>
      </c>
      <c r="W17" s="5">
        <v>6.5</v>
      </c>
      <c r="X17" s="11">
        <f t="shared" si="1"/>
        <v>45</v>
      </c>
    </row>
    <row r="18" spans="2:24" x14ac:dyDescent="0.25">
      <c r="B18" s="9">
        <v>14</v>
      </c>
      <c r="C18" s="9">
        <v>3</v>
      </c>
      <c r="D18" s="9">
        <v>4</v>
      </c>
      <c r="E18" s="9">
        <v>3</v>
      </c>
      <c r="F18" s="9">
        <v>3</v>
      </c>
      <c r="G18" s="9">
        <v>4</v>
      </c>
      <c r="H18" s="9">
        <v>5</v>
      </c>
      <c r="I18" s="9">
        <v>2</v>
      </c>
      <c r="J18" s="9">
        <v>4</v>
      </c>
      <c r="K18" s="9">
        <v>4</v>
      </c>
      <c r="N18" s="9">
        <v>14</v>
      </c>
      <c r="O18" s="10">
        <v>3</v>
      </c>
      <c r="P18" s="10">
        <v>6.5</v>
      </c>
      <c r="Q18" s="10">
        <v>3</v>
      </c>
      <c r="R18" s="10">
        <v>3</v>
      </c>
      <c r="S18" s="10">
        <v>6.5</v>
      </c>
      <c r="T18" s="10">
        <v>9</v>
      </c>
      <c r="U18" s="10">
        <v>1</v>
      </c>
      <c r="V18" s="10">
        <v>6.5</v>
      </c>
      <c r="W18" s="10">
        <v>6.5</v>
      </c>
      <c r="X18" s="11">
        <f t="shared" si="1"/>
        <v>45</v>
      </c>
    </row>
    <row r="19" spans="2:24" x14ac:dyDescent="0.25">
      <c r="B19" s="3">
        <v>15</v>
      </c>
      <c r="C19" s="3">
        <v>4</v>
      </c>
      <c r="D19" s="3">
        <v>3</v>
      </c>
      <c r="E19" s="3">
        <v>2</v>
      </c>
      <c r="F19" s="3">
        <v>1</v>
      </c>
      <c r="G19" s="3">
        <v>4</v>
      </c>
      <c r="H19" s="3">
        <v>2</v>
      </c>
      <c r="I19" s="3">
        <v>2</v>
      </c>
      <c r="J19" s="3">
        <v>3</v>
      </c>
      <c r="K19" s="3">
        <v>4</v>
      </c>
      <c r="N19" s="3">
        <v>15</v>
      </c>
      <c r="O19" s="5">
        <v>8</v>
      </c>
      <c r="P19" s="5">
        <v>5.5</v>
      </c>
      <c r="Q19" s="5">
        <v>3</v>
      </c>
      <c r="R19" s="5">
        <v>1</v>
      </c>
      <c r="S19" s="5">
        <v>8</v>
      </c>
      <c r="T19" s="5">
        <v>3</v>
      </c>
      <c r="U19" s="5">
        <v>3</v>
      </c>
      <c r="V19" s="5">
        <v>5.5</v>
      </c>
      <c r="W19" s="5">
        <v>8</v>
      </c>
      <c r="X19" s="11">
        <f t="shared" si="1"/>
        <v>45</v>
      </c>
    </row>
    <row r="20" spans="2:24" x14ac:dyDescent="0.25">
      <c r="B20" s="9">
        <v>16</v>
      </c>
      <c r="C20" s="9">
        <v>5</v>
      </c>
      <c r="D20" s="9">
        <v>4</v>
      </c>
      <c r="E20" s="9">
        <v>4</v>
      </c>
      <c r="F20" s="9">
        <v>2</v>
      </c>
      <c r="G20" s="9">
        <v>4</v>
      </c>
      <c r="H20" s="9">
        <v>1</v>
      </c>
      <c r="I20" s="9">
        <v>3</v>
      </c>
      <c r="J20" s="9">
        <v>4</v>
      </c>
      <c r="K20" s="9">
        <v>2</v>
      </c>
      <c r="N20" s="9">
        <v>16</v>
      </c>
      <c r="O20" s="10">
        <v>9</v>
      </c>
      <c r="P20" s="10">
        <v>6.5</v>
      </c>
      <c r="Q20" s="10">
        <v>6.5</v>
      </c>
      <c r="R20" s="10">
        <v>2.5</v>
      </c>
      <c r="S20" s="10">
        <v>6.5</v>
      </c>
      <c r="T20" s="10">
        <v>1</v>
      </c>
      <c r="U20" s="10">
        <v>4</v>
      </c>
      <c r="V20" s="10">
        <v>6.5</v>
      </c>
      <c r="W20" s="10">
        <v>2.5</v>
      </c>
      <c r="X20" s="11">
        <f t="shared" si="1"/>
        <v>45</v>
      </c>
    </row>
    <row r="21" spans="2:24" x14ac:dyDescent="0.25">
      <c r="B21" s="3">
        <v>17</v>
      </c>
      <c r="C21" s="3">
        <v>4</v>
      </c>
      <c r="D21" s="3">
        <v>5</v>
      </c>
      <c r="E21" s="3">
        <v>2</v>
      </c>
      <c r="F21" s="3">
        <v>5</v>
      </c>
      <c r="G21" s="3">
        <v>5</v>
      </c>
      <c r="H21" s="3">
        <v>2</v>
      </c>
      <c r="I21" s="3">
        <v>5</v>
      </c>
      <c r="J21" s="3">
        <v>5</v>
      </c>
      <c r="K21" s="3">
        <v>2</v>
      </c>
      <c r="N21" s="3">
        <v>17</v>
      </c>
      <c r="O21" s="5">
        <v>4</v>
      </c>
      <c r="P21" s="5">
        <v>7</v>
      </c>
      <c r="Q21" s="5">
        <v>2</v>
      </c>
      <c r="R21" s="5">
        <v>7</v>
      </c>
      <c r="S21" s="5">
        <v>7</v>
      </c>
      <c r="T21" s="5">
        <v>2</v>
      </c>
      <c r="U21" s="5">
        <v>7</v>
      </c>
      <c r="V21" s="5">
        <v>7</v>
      </c>
      <c r="W21" s="5">
        <v>2</v>
      </c>
      <c r="X21" s="11">
        <f t="shared" si="1"/>
        <v>45</v>
      </c>
    </row>
    <row r="22" spans="2:24" x14ac:dyDescent="0.25">
      <c r="B22" s="9">
        <v>18</v>
      </c>
      <c r="C22" s="9">
        <v>4</v>
      </c>
      <c r="D22" s="9">
        <v>3</v>
      </c>
      <c r="E22" s="9">
        <v>2</v>
      </c>
      <c r="F22" s="9">
        <v>4</v>
      </c>
      <c r="G22" s="9">
        <v>5</v>
      </c>
      <c r="H22" s="9">
        <v>3</v>
      </c>
      <c r="I22" s="9">
        <v>4</v>
      </c>
      <c r="J22" s="9">
        <v>3</v>
      </c>
      <c r="K22" s="9">
        <v>5</v>
      </c>
      <c r="N22" s="9">
        <v>18</v>
      </c>
      <c r="O22" s="10">
        <v>6</v>
      </c>
      <c r="P22" s="10">
        <v>3</v>
      </c>
      <c r="Q22" s="10">
        <v>1</v>
      </c>
      <c r="R22" s="10">
        <v>6</v>
      </c>
      <c r="S22" s="10">
        <v>8.5</v>
      </c>
      <c r="T22" s="10">
        <v>3</v>
      </c>
      <c r="U22" s="10">
        <v>6</v>
      </c>
      <c r="V22" s="10">
        <v>3</v>
      </c>
      <c r="W22" s="10">
        <v>8.5</v>
      </c>
      <c r="X22" s="11">
        <f t="shared" si="1"/>
        <v>45</v>
      </c>
    </row>
    <row r="23" spans="2:24" x14ac:dyDescent="0.25">
      <c r="B23" s="3">
        <v>19</v>
      </c>
      <c r="C23" s="3">
        <v>4</v>
      </c>
      <c r="D23" s="3">
        <v>2</v>
      </c>
      <c r="E23" s="3">
        <v>4</v>
      </c>
      <c r="F23" s="3">
        <v>4</v>
      </c>
      <c r="G23" s="3">
        <v>4</v>
      </c>
      <c r="H23" s="3">
        <v>2</v>
      </c>
      <c r="I23" s="3">
        <v>4</v>
      </c>
      <c r="J23" s="3">
        <v>4</v>
      </c>
      <c r="K23" s="3">
        <v>3</v>
      </c>
      <c r="N23" s="3">
        <v>19</v>
      </c>
      <c r="O23" s="5">
        <v>6.5</v>
      </c>
      <c r="P23" s="5">
        <v>1.5</v>
      </c>
      <c r="Q23" s="5">
        <v>6.5</v>
      </c>
      <c r="R23" s="5">
        <v>6.5</v>
      </c>
      <c r="S23" s="5">
        <v>6.5</v>
      </c>
      <c r="T23" s="5">
        <v>1.5</v>
      </c>
      <c r="U23" s="5">
        <v>6.5</v>
      </c>
      <c r="V23" s="5">
        <v>6.5</v>
      </c>
      <c r="W23" s="5">
        <v>3</v>
      </c>
      <c r="X23" s="11">
        <f t="shared" si="1"/>
        <v>45</v>
      </c>
    </row>
    <row r="24" spans="2:24" x14ac:dyDescent="0.25">
      <c r="B24" s="9">
        <v>20</v>
      </c>
      <c r="C24" s="9">
        <v>4</v>
      </c>
      <c r="D24" s="9">
        <v>5</v>
      </c>
      <c r="E24" s="9">
        <v>5</v>
      </c>
      <c r="F24" s="9">
        <v>4</v>
      </c>
      <c r="G24" s="9">
        <v>4</v>
      </c>
      <c r="H24" s="9">
        <v>4</v>
      </c>
      <c r="I24" s="9">
        <v>4</v>
      </c>
      <c r="J24" s="9">
        <v>4</v>
      </c>
      <c r="K24" s="9">
        <v>4</v>
      </c>
      <c r="N24" s="9">
        <v>20</v>
      </c>
      <c r="O24" s="10">
        <v>4</v>
      </c>
      <c r="P24" s="10">
        <v>8.5</v>
      </c>
      <c r="Q24" s="10">
        <v>8.5</v>
      </c>
      <c r="R24" s="10">
        <v>4</v>
      </c>
      <c r="S24" s="10">
        <v>4</v>
      </c>
      <c r="T24" s="10">
        <v>4</v>
      </c>
      <c r="U24" s="10">
        <v>4</v>
      </c>
      <c r="V24" s="10">
        <v>4</v>
      </c>
      <c r="W24" s="10">
        <v>4</v>
      </c>
      <c r="X24" s="11">
        <f t="shared" si="1"/>
        <v>45</v>
      </c>
    </row>
    <row r="25" spans="2:24" x14ac:dyDescent="0.25">
      <c r="B25" s="3">
        <v>21</v>
      </c>
      <c r="C25" s="3">
        <v>3</v>
      </c>
      <c r="D25" s="3">
        <v>3</v>
      </c>
      <c r="E25" s="3">
        <v>2</v>
      </c>
      <c r="F25" s="3">
        <v>3</v>
      </c>
      <c r="G25" s="3">
        <v>3</v>
      </c>
      <c r="H25" s="3">
        <v>2</v>
      </c>
      <c r="I25" s="3">
        <v>3</v>
      </c>
      <c r="J25" s="3">
        <v>2</v>
      </c>
      <c r="K25" s="3">
        <v>3</v>
      </c>
      <c r="N25" s="3">
        <v>21</v>
      </c>
      <c r="O25" s="5">
        <v>6.5</v>
      </c>
      <c r="P25" s="5">
        <v>6.5</v>
      </c>
      <c r="Q25" s="5">
        <v>2</v>
      </c>
      <c r="R25" s="5">
        <v>6.5</v>
      </c>
      <c r="S25" s="5">
        <v>6.5</v>
      </c>
      <c r="T25" s="5">
        <v>2</v>
      </c>
      <c r="U25" s="5">
        <v>6.5</v>
      </c>
      <c r="V25" s="5">
        <v>2</v>
      </c>
      <c r="W25" s="5">
        <v>6.5</v>
      </c>
      <c r="X25" s="11">
        <f t="shared" si="1"/>
        <v>45</v>
      </c>
    </row>
    <row r="26" spans="2:24" x14ac:dyDescent="0.25">
      <c r="B26" s="9">
        <v>22</v>
      </c>
      <c r="C26" s="9">
        <v>3</v>
      </c>
      <c r="D26" s="9">
        <v>4</v>
      </c>
      <c r="E26" s="9">
        <v>4</v>
      </c>
      <c r="F26" s="9">
        <v>2</v>
      </c>
      <c r="G26" s="9">
        <v>5</v>
      </c>
      <c r="H26" s="9">
        <v>2</v>
      </c>
      <c r="I26" s="9">
        <v>5</v>
      </c>
      <c r="J26" s="9">
        <v>5</v>
      </c>
      <c r="K26" s="9">
        <v>3</v>
      </c>
      <c r="N26" s="9">
        <v>22</v>
      </c>
      <c r="O26" s="10">
        <v>3.5</v>
      </c>
      <c r="P26" s="10">
        <v>5.5</v>
      </c>
      <c r="Q26" s="10">
        <v>5.5</v>
      </c>
      <c r="R26" s="10">
        <v>1.5</v>
      </c>
      <c r="S26" s="10">
        <v>8</v>
      </c>
      <c r="T26" s="10">
        <v>1.5</v>
      </c>
      <c r="U26" s="10">
        <v>8</v>
      </c>
      <c r="V26" s="10">
        <v>8</v>
      </c>
      <c r="W26" s="10">
        <v>3.5</v>
      </c>
      <c r="X26" s="11">
        <f t="shared" si="1"/>
        <v>45</v>
      </c>
    </row>
    <row r="27" spans="2:24" x14ac:dyDescent="0.25">
      <c r="B27" s="3">
        <v>23</v>
      </c>
      <c r="C27" s="3">
        <v>4</v>
      </c>
      <c r="D27" s="3">
        <v>2</v>
      </c>
      <c r="E27" s="3">
        <v>3</v>
      </c>
      <c r="F27" s="3">
        <v>4</v>
      </c>
      <c r="G27" s="3">
        <v>3</v>
      </c>
      <c r="H27" s="3">
        <v>4</v>
      </c>
      <c r="I27" s="3">
        <v>2</v>
      </c>
      <c r="J27" s="3">
        <v>2</v>
      </c>
      <c r="K27" s="3">
        <v>5</v>
      </c>
      <c r="N27" s="3">
        <v>23</v>
      </c>
      <c r="O27" s="5">
        <v>7</v>
      </c>
      <c r="P27" s="5">
        <v>2</v>
      </c>
      <c r="Q27" s="5">
        <v>4.5</v>
      </c>
      <c r="R27" s="5">
        <v>7</v>
      </c>
      <c r="S27" s="5">
        <v>4.5</v>
      </c>
      <c r="T27" s="5">
        <v>7</v>
      </c>
      <c r="U27" s="5">
        <v>2</v>
      </c>
      <c r="V27" s="5">
        <v>2</v>
      </c>
      <c r="W27" s="5">
        <v>9</v>
      </c>
      <c r="X27" s="11">
        <f t="shared" si="1"/>
        <v>45</v>
      </c>
    </row>
    <row r="28" spans="2:24" x14ac:dyDescent="0.25">
      <c r="B28" s="9">
        <v>24</v>
      </c>
      <c r="C28" s="9">
        <v>2</v>
      </c>
      <c r="D28" s="9">
        <v>4</v>
      </c>
      <c r="E28" s="9">
        <v>3</v>
      </c>
      <c r="F28" s="9">
        <v>2</v>
      </c>
      <c r="G28" s="9">
        <v>5</v>
      </c>
      <c r="H28" s="9">
        <v>4</v>
      </c>
      <c r="I28" s="9">
        <v>4</v>
      </c>
      <c r="J28" s="9">
        <v>2</v>
      </c>
      <c r="K28" s="9">
        <v>2</v>
      </c>
      <c r="N28" s="9">
        <v>24</v>
      </c>
      <c r="O28" s="10">
        <v>2.5</v>
      </c>
      <c r="P28" s="10">
        <v>7</v>
      </c>
      <c r="Q28" s="10">
        <v>5</v>
      </c>
      <c r="R28" s="10">
        <v>2.5</v>
      </c>
      <c r="S28" s="10">
        <v>9</v>
      </c>
      <c r="T28" s="10">
        <v>7</v>
      </c>
      <c r="U28" s="10">
        <v>7</v>
      </c>
      <c r="V28" s="10">
        <v>2.5</v>
      </c>
      <c r="W28" s="10">
        <v>2.5</v>
      </c>
      <c r="X28" s="11">
        <f t="shared" si="1"/>
        <v>45</v>
      </c>
    </row>
    <row r="29" spans="2:24" x14ac:dyDescent="0.25">
      <c r="B29" s="3">
        <v>25</v>
      </c>
      <c r="C29" s="3">
        <v>5</v>
      </c>
      <c r="D29" s="3">
        <v>4</v>
      </c>
      <c r="E29" s="3">
        <v>4</v>
      </c>
      <c r="F29" s="3">
        <v>5</v>
      </c>
      <c r="G29" s="3">
        <v>4</v>
      </c>
      <c r="H29" s="3">
        <v>5</v>
      </c>
      <c r="I29" s="3">
        <v>5</v>
      </c>
      <c r="J29" s="3">
        <v>5</v>
      </c>
      <c r="K29" s="3">
        <v>4</v>
      </c>
      <c r="N29" s="3">
        <v>25</v>
      </c>
      <c r="O29" s="5">
        <v>7</v>
      </c>
      <c r="P29" s="5">
        <v>2.5</v>
      </c>
      <c r="Q29" s="5">
        <v>2.5</v>
      </c>
      <c r="R29" s="5">
        <v>7</v>
      </c>
      <c r="S29" s="5">
        <v>2.5</v>
      </c>
      <c r="T29" s="5">
        <v>7</v>
      </c>
      <c r="U29" s="5">
        <v>7</v>
      </c>
      <c r="V29" s="5">
        <v>7</v>
      </c>
      <c r="W29" s="5">
        <v>2.5</v>
      </c>
      <c r="X29" s="11">
        <f t="shared" si="1"/>
        <v>45</v>
      </c>
    </row>
    <row r="30" spans="2:24" x14ac:dyDescent="0.25">
      <c r="B30" s="9">
        <v>26</v>
      </c>
      <c r="C30" s="9">
        <v>3</v>
      </c>
      <c r="D30" s="9">
        <v>2</v>
      </c>
      <c r="E30" s="9">
        <v>3</v>
      </c>
      <c r="F30" s="9">
        <v>4</v>
      </c>
      <c r="G30" s="9">
        <v>4</v>
      </c>
      <c r="H30" s="9">
        <v>3</v>
      </c>
      <c r="I30" s="9">
        <v>4</v>
      </c>
      <c r="J30" s="9">
        <v>4</v>
      </c>
      <c r="K30" s="9">
        <v>3</v>
      </c>
      <c r="N30" s="9">
        <v>26</v>
      </c>
      <c r="O30" s="10">
        <v>3.5</v>
      </c>
      <c r="P30" s="10">
        <v>1</v>
      </c>
      <c r="Q30" s="10">
        <v>3.5</v>
      </c>
      <c r="R30" s="10">
        <v>7.5</v>
      </c>
      <c r="S30" s="10">
        <v>7.5</v>
      </c>
      <c r="T30" s="10">
        <v>3.5</v>
      </c>
      <c r="U30" s="10">
        <v>7.5</v>
      </c>
      <c r="V30" s="10">
        <v>7.5</v>
      </c>
      <c r="W30" s="10">
        <v>3.5</v>
      </c>
      <c r="X30" s="11">
        <f t="shared" si="1"/>
        <v>45</v>
      </c>
    </row>
    <row r="31" spans="2:24" x14ac:dyDescent="0.25">
      <c r="B31" s="3">
        <v>27</v>
      </c>
      <c r="C31" s="3">
        <v>2</v>
      </c>
      <c r="D31" s="3">
        <v>1</v>
      </c>
      <c r="E31" s="3">
        <v>1</v>
      </c>
      <c r="F31" s="3">
        <v>4</v>
      </c>
      <c r="G31" s="3">
        <v>1</v>
      </c>
      <c r="H31" s="3">
        <v>1</v>
      </c>
      <c r="I31" s="3">
        <v>3</v>
      </c>
      <c r="J31" s="3">
        <v>3</v>
      </c>
      <c r="K31" s="3">
        <v>4</v>
      </c>
      <c r="N31" s="3">
        <v>27</v>
      </c>
      <c r="O31" s="5">
        <v>5</v>
      </c>
      <c r="P31" s="5">
        <v>2.5</v>
      </c>
      <c r="Q31" s="5">
        <v>2.5</v>
      </c>
      <c r="R31" s="5">
        <v>8.5</v>
      </c>
      <c r="S31" s="5">
        <v>2.5</v>
      </c>
      <c r="T31" s="5">
        <v>2.5</v>
      </c>
      <c r="U31" s="5">
        <v>6.5</v>
      </c>
      <c r="V31" s="5">
        <v>6.5</v>
      </c>
      <c r="W31" s="5">
        <v>8.5</v>
      </c>
      <c r="X31" s="11">
        <f t="shared" si="1"/>
        <v>45</v>
      </c>
    </row>
    <row r="32" spans="2:24" x14ac:dyDescent="0.25">
      <c r="B32" s="9">
        <v>28</v>
      </c>
      <c r="C32" s="9">
        <v>4</v>
      </c>
      <c r="D32" s="9">
        <v>4</v>
      </c>
      <c r="E32" s="9">
        <v>3</v>
      </c>
      <c r="F32" s="9">
        <v>5</v>
      </c>
      <c r="G32" s="9">
        <v>3</v>
      </c>
      <c r="H32" s="9">
        <v>5</v>
      </c>
      <c r="I32" s="9">
        <v>5</v>
      </c>
      <c r="J32" s="9">
        <v>5</v>
      </c>
      <c r="K32" s="9">
        <v>3</v>
      </c>
      <c r="N32" s="9">
        <v>28</v>
      </c>
      <c r="O32" s="10">
        <v>4.5</v>
      </c>
      <c r="P32" s="10">
        <v>4.5</v>
      </c>
      <c r="Q32" s="10">
        <v>2</v>
      </c>
      <c r="R32" s="10">
        <v>7.5</v>
      </c>
      <c r="S32" s="10">
        <v>2</v>
      </c>
      <c r="T32" s="10">
        <v>7.5</v>
      </c>
      <c r="U32" s="10">
        <v>7.5</v>
      </c>
      <c r="V32" s="10">
        <v>7.5</v>
      </c>
      <c r="W32" s="10">
        <v>2</v>
      </c>
      <c r="X32" s="11">
        <f t="shared" si="1"/>
        <v>45</v>
      </c>
    </row>
    <row r="33" spans="2:24" x14ac:dyDescent="0.25">
      <c r="B33" s="3">
        <v>29</v>
      </c>
      <c r="C33" s="3">
        <v>2</v>
      </c>
      <c r="D33" s="3">
        <v>2</v>
      </c>
      <c r="E33" s="3">
        <v>4</v>
      </c>
      <c r="F33" s="3">
        <v>4</v>
      </c>
      <c r="G33" s="3">
        <v>2</v>
      </c>
      <c r="H33" s="3">
        <v>4</v>
      </c>
      <c r="I33" s="3">
        <v>4</v>
      </c>
      <c r="J33" s="3">
        <v>3</v>
      </c>
      <c r="K33" s="3">
        <v>2</v>
      </c>
      <c r="N33" s="3">
        <v>29</v>
      </c>
      <c r="O33" s="5">
        <v>2.5</v>
      </c>
      <c r="P33" s="5">
        <v>2.5</v>
      </c>
      <c r="Q33" s="5">
        <v>7.5</v>
      </c>
      <c r="R33" s="5">
        <v>7.5</v>
      </c>
      <c r="S33" s="5">
        <v>2.5</v>
      </c>
      <c r="T33" s="5">
        <v>7.5</v>
      </c>
      <c r="U33" s="5">
        <v>7.5</v>
      </c>
      <c r="V33" s="5">
        <v>5</v>
      </c>
      <c r="W33" s="5">
        <v>2.5</v>
      </c>
      <c r="X33" s="11">
        <f t="shared" si="1"/>
        <v>45</v>
      </c>
    </row>
    <row r="34" spans="2:24" x14ac:dyDescent="0.25">
      <c r="B34" s="9">
        <v>30</v>
      </c>
      <c r="C34" s="9">
        <v>5</v>
      </c>
      <c r="D34" s="9">
        <v>4</v>
      </c>
      <c r="E34" s="9">
        <v>4</v>
      </c>
      <c r="F34" s="9">
        <v>5</v>
      </c>
      <c r="G34" s="9">
        <v>3</v>
      </c>
      <c r="H34" s="9">
        <v>3</v>
      </c>
      <c r="I34" s="9">
        <v>3</v>
      </c>
      <c r="J34" s="9">
        <v>4</v>
      </c>
      <c r="K34" s="9">
        <v>2</v>
      </c>
      <c r="N34" s="9">
        <v>30</v>
      </c>
      <c r="O34" s="10">
        <v>8.5</v>
      </c>
      <c r="P34" s="10">
        <v>6</v>
      </c>
      <c r="Q34" s="10">
        <v>6</v>
      </c>
      <c r="R34" s="10">
        <v>8.5</v>
      </c>
      <c r="S34" s="10">
        <v>3</v>
      </c>
      <c r="T34" s="10">
        <v>3</v>
      </c>
      <c r="U34" s="10">
        <v>3</v>
      </c>
      <c r="V34" s="10">
        <v>6</v>
      </c>
      <c r="W34" s="10">
        <v>1</v>
      </c>
      <c r="X34" s="11">
        <f t="shared" si="1"/>
        <v>45</v>
      </c>
    </row>
    <row r="35" spans="2:24" x14ac:dyDescent="0.25">
      <c r="C35" s="11">
        <f>AVERAGE(C5:C34)</f>
        <v>3.5</v>
      </c>
      <c r="D35" s="11">
        <f t="shared" ref="D35:K35" si="2">AVERAGE(D5:D34)</f>
        <v>3.4666666666666668</v>
      </c>
      <c r="E35" s="11">
        <f t="shared" si="2"/>
        <v>3.3</v>
      </c>
      <c r="F35" s="11">
        <f t="shared" si="2"/>
        <v>3.7</v>
      </c>
      <c r="G35" s="11">
        <f t="shared" si="2"/>
        <v>3.6666666666666665</v>
      </c>
      <c r="H35" s="11">
        <f t="shared" si="2"/>
        <v>3.2333333333333334</v>
      </c>
      <c r="I35" s="11">
        <f t="shared" si="2"/>
        <v>3.5666666666666669</v>
      </c>
      <c r="J35" s="11">
        <f t="shared" si="2"/>
        <v>3.6666666666666665</v>
      </c>
      <c r="K35" s="11">
        <f t="shared" si="2"/>
        <v>3.5333333333333332</v>
      </c>
      <c r="N35" t="s">
        <v>6</v>
      </c>
      <c r="O35" s="11">
        <f>SUM(O5:O34)</f>
        <v>150</v>
      </c>
      <c r="P35" s="11">
        <f t="shared" ref="P35:W35" si="3">SUM(P5:P34)</f>
        <v>145</v>
      </c>
      <c r="Q35" s="11">
        <f t="shared" si="3"/>
        <v>138.5</v>
      </c>
      <c r="R35" s="11">
        <f t="shared" si="3"/>
        <v>167</v>
      </c>
      <c r="S35" s="11">
        <f t="shared" si="3"/>
        <v>161.5</v>
      </c>
      <c r="T35" s="11">
        <f t="shared" si="3"/>
        <v>125</v>
      </c>
      <c r="U35" s="11">
        <f t="shared" si="3"/>
        <v>158</v>
      </c>
      <c r="V35" s="11">
        <f t="shared" si="3"/>
        <v>153.5</v>
      </c>
      <c r="W35" s="11">
        <f t="shared" si="3"/>
        <v>151.5</v>
      </c>
    </row>
    <row r="39" spans="2:24" x14ac:dyDescent="0.25">
      <c r="N39" t="s">
        <v>4</v>
      </c>
    </row>
    <row r="43" spans="2:24" x14ac:dyDescent="0.25">
      <c r="N43" t="s">
        <v>5</v>
      </c>
      <c r="O43">
        <f>(12/((AA5*AA4)*(AA4+1))*SUMSQ(O35:W35)-3*(AA5)*(AA4+1))</f>
        <v>5.6977777777777874</v>
      </c>
    </row>
    <row r="44" spans="2:24" x14ac:dyDescent="0.25">
      <c r="N44" t="s">
        <v>7</v>
      </c>
      <c r="O44">
        <f>_xlfn.CHISQ.INV.RT(0.05,8)</f>
        <v>15.507313055865453</v>
      </c>
    </row>
  </sheetData>
  <mergeCells count="4">
    <mergeCell ref="B3:B4"/>
    <mergeCell ref="C3:K3"/>
    <mergeCell ref="N3:N4"/>
    <mergeCell ref="O3:W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Aroma</vt:lpstr>
      <vt:lpstr>Warna</vt:lpstr>
      <vt:lpstr>Tekstur</vt:lpstr>
      <vt:lpstr>Rasa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2024-07-02T13:38:08Z</dcterms:created>
  <dcterms:modified xsi:type="dcterms:W3CDTF">2025-04-23T01:56:35Z</dcterms:modified>
</cp:coreProperties>
</file>